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3"/>
  <c r="I13"/>
  <c r="H13"/>
  <c r="G13"/>
  <c r="E13"/>
  <c r="D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<sst xmlns="http://schemas.openxmlformats.org/spreadsheetml/2006/main" count="47" uniqueCount="35">
  <si>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</si>
  <si>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</si>
  <si>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</si>
  <si>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</si>
  <si>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</si>
  <si>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</si>
  <si>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</si>
  <si>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</si>
  <si>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</si>
  <si>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</si>
  <si>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</si>
  <si>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</si>
  <si>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</si>
  <si>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</si>
  <si>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</si>
  <si>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</si>
  <si>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</si>
  <si>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</si>
  <si>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</si>
  <si>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</si>
  <si>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</si>
  <si>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</si>
  <si>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</si>
  <si>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</si>
  <si>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</si>
  <si>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</si>
  <si>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</si>
  <si>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</si>
  <si>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</si>
  <si>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</si>
  <si>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</si>
  <si>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гор.напиток</t>
  </si>
  <si>
    <t>Хлеб пшеничный/сливочное масло</t>
  </si>
  <si>
    <t>закуска</t>
  </si>
  <si>
    <t>40/80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</si>
</sst>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04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150/5</v>
          </cell>
          <cell r="I8">
            <v>193.7</v>
          </cell>
          <cell r="J8">
            <v>5.3</v>
          </cell>
          <cell r="K8">
            <v>6.3250000000000002</v>
          </cell>
          <cell r="L8">
            <v>28.894999999999996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I13">
            <v>72.5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D16">
            <v>200</v>
          </cell>
          <cell r="I16">
            <v>90</v>
          </cell>
          <cell r="J16">
            <v>0</v>
          </cell>
          <cell r="K16">
            <v>0</v>
          </cell>
          <cell r="L16">
            <v>22.400000000000002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B18" t="str">
            <v>Фрукт яблоко</v>
          </cell>
          <cell r="D18">
            <v>108</v>
          </cell>
          <cell r="I18">
            <v>50.76</v>
          </cell>
          <cell r="J18">
            <v>0.432</v>
          </cell>
          <cell r="K18">
            <v>0.432</v>
          </cell>
          <cell r="L18">
            <v>10.584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63.771999999999991</v>
          </cell>
          <cell r="J27">
            <v>1.649</v>
          </cell>
          <cell r="K27">
            <v>3.0680000000000001</v>
          </cell>
          <cell r="L27">
            <v>7.9509999999999996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142.57000000000002</v>
          </cell>
          <cell r="J37">
            <v>6.120000000000001</v>
          </cell>
          <cell r="K37">
            <v>6.0780000000000003</v>
          </cell>
          <cell r="L37">
            <v>16.990000000000002</v>
          </cell>
        </row>
        <row r="38">
          <cell r="B38" t="str">
            <v>Пудинг из говядины</v>
          </cell>
        </row>
        <row r="47">
          <cell r="D47" t="str">
            <v>90/4</v>
          </cell>
          <cell r="I47">
            <v>314.37810000000002</v>
          </cell>
          <cell r="J47">
            <v>22.902910000000002</v>
          </cell>
          <cell r="K47">
            <v>23.927949999999999</v>
          </cell>
          <cell r="L47">
            <v>1.08931</v>
          </cell>
        </row>
        <row r="49">
          <cell r="B49" t="str">
            <v>Рагу из овощей</v>
          </cell>
        </row>
        <row r="58">
          <cell r="D58">
            <v>150</v>
          </cell>
          <cell r="I58">
            <v>134.09399999999999</v>
          </cell>
          <cell r="J58">
            <v>4.1389999999999993</v>
          </cell>
          <cell r="K58">
            <v>5.6820000000000004</v>
          </cell>
          <cell r="L58">
            <v>17.567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Пирог с повидлом</v>
          </cell>
        </row>
        <row r="72">
          <cell r="D72">
            <v>80</v>
          </cell>
          <cell r="I72">
            <v>237.28599999999997</v>
          </cell>
          <cell r="J72">
            <v>5.6479999999999997</v>
          </cell>
          <cell r="K72">
            <v>10.809000000000001</v>
          </cell>
          <cell r="L72">
            <v>29.46</v>
          </cell>
        </row>
        <row r="73">
          <cell r="B73" t="str">
            <v>Йогурт</v>
          </cell>
          <cell r="D73">
            <v>196</v>
          </cell>
          <cell r="I73">
            <v>152.88</v>
          </cell>
          <cell r="J73">
            <v>5.4880000000000004</v>
          </cell>
          <cell r="K73">
            <v>4.9000000000000004</v>
          </cell>
          <cell r="L73">
            <v>21.56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Яйцо вареное/огурец соленый</v>
          </cell>
        </row>
        <row r="103">
          <cell r="I103">
            <v>70.800000000000011</v>
          </cell>
          <cell r="J103">
            <v>5.08</v>
          </cell>
          <cell r="K103">
            <v>4.6000000000000005</v>
          </cell>
          <cell r="L103">
            <v>2.6799999999999997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16</v>
      </c>
      <c r="F1" s="24"/>
      <c r="I1" t="s">
        <v>21</v>
      </c>
      <c r="J1" s="23">
        <v>45173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5" t="str">
        <f>[1]Лист1!D8</f>
        <v>150/5</v>
      </c>
      <c r="F4" s="25"/>
      <c r="G4" s="15">
        <f>[1]Лист1!I8</f>
        <v>193.7</v>
      </c>
      <c r="H4" s="15">
        <f>[1]Лист1!J8</f>
        <v>5.3</v>
      </c>
      <c r="I4" s="15">
        <f>[1]Лист1!K8</f>
        <v>6.3250000000000002</v>
      </c>
      <c r="J4" s="16">
        <f>[1]Лист1!L8</f>
        <v>28.894999999999996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31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</f>
        <v>38</v>
      </c>
      <c r="F7" s="26"/>
      <c r="G7" s="17">
        <f>[1]Лист1!I13+[1]Лист1!I14</f>
        <v>158.56</v>
      </c>
      <c r="H7" s="17">
        <f>[1]Лист1!J13+[1]Лист1!J14</f>
        <v>2.13</v>
      </c>
      <c r="I7" s="17">
        <f>[1]Лист1!K13+[1]Лист1!K14</f>
        <v>10.424999999999999</v>
      </c>
      <c r="J7" s="18">
        <f>[1]Лист1!L13+[1]Лист1!L14</f>
        <v>13.682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 t="s">
        <v>14</v>
      </c>
      <c r="C11" s="6"/>
      <c r="D11" s="33" t="str">
        <f>[1]Лист1!B18</f>
        <v>Фрукт яблоко</v>
      </c>
      <c r="E11" s="15">
        <f>[1]Лист1!D18</f>
        <v>108</v>
      </c>
      <c r="F11" s="25"/>
      <c r="G11" s="15">
        <f>[1]Лист1!I18</f>
        <v>50.76</v>
      </c>
      <c r="H11" s="15">
        <f>[1]Лист1!J18</f>
        <v>0.432</v>
      </c>
      <c r="I11" s="15">
        <f>[1]Лист1!K18</f>
        <v>0.432</v>
      </c>
      <c r="J11" s="15">
        <f>[1]Лист1!L18</f>
        <v>10.584</v>
      </c>
    </row>
    <row r="12" spans="1:10">
      <c r="A12" s="7"/>
      <c r="B12" s="1" t="s">
        <v>22</v>
      </c>
      <c r="C12" s="2"/>
      <c r="D12" s="34" t="str">
        <f>[1]Лист1!B16</f>
        <v>Сок</v>
      </c>
      <c r="E12" s="17">
        <f>[1]Лист1!D16</f>
        <v>200</v>
      </c>
      <c r="F12" s="26"/>
      <c r="G12" s="17">
        <f>[1]Лист1!I16</f>
        <v>90</v>
      </c>
      <c r="H12" s="17">
        <f>[1]Лист1!J16</f>
        <v>0</v>
      </c>
      <c r="I12" s="17">
        <f>[1]Лист1!K16</f>
        <v>0</v>
      </c>
      <c r="J12" s="18">
        <f>[1]Лист1!L16</f>
        <v>22.400000000000002</v>
      </c>
    </row>
    <row r="13" spans="1:10">
      <c r="A13" s="7"/>
      <c r="B13" s="1" t="s">
        <v>17</v>
      </c>
      <c r="C13" s="29"/>
      <c r="D13" s="34" t="str">
        <f>[1]Лист1!B17</f>
        <v>Хлеб пшеничный</v>
      </c>
      <c r="E13" s="17">
        <f>[1]Лист1!D17</f>
        <v>25</v>
      </c>
      <c r="F13" s="26"/>
      <c r="G13" s="17">
        <f>[1]Лист1!I17</f>
        <v>72.5</v>
      </c>
      <c r="H13" s="17">
        <f>[1]Лист1!J17</f>
        <v>2</v>
      </c>
      <c r="I13" s="17">
        <f>[1]Лист1!K17</f>
        <v>1</v>
      </c>
      <c r="J13" s="18">
        <f>[1]Лист1!L17</f>
        <v>13.5</v>
      </c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33</v>
      </c>
      <c r="C15" s="3"/>
      <c r="D15" s="36" t="str">
        <f>[1]Лист1!B19</f>
        <v>Морковь тушеная в сметане</v>
      </c>
      <c r="E15" s="40">
        <f>[1]Лист1!D27</f>
        <v>80</v>
      </c>
      <c r="F15" s="28"/>
      <c r="G15" s="21">
        <f>[1]Лист1!I27</f>
        <v>63.771999999999991</v>
      </c>
      <c r="H15" s="21">
        <f>[1]Лист1!J27</f>
        <v>1.649</v>
      </c>
      <c r="I15" s="21">
        <f>[1]Лист1!K27</f>
        <v>3.0680000000000001</v>
      </c>
      <c r="J15" s="22">
        <f>[1]Лист1!L27</f>
        <v>7.9509999999999996</v>
      </c>
    </row>
    <row r="16" spans="1:10">
      <c r="A16" s="7"/>
      <c r="B16" s="1" t="s">
        <v>13</v>
      </c>
      <c r="C16" s="2"/>
      <c r="D16" s="34" t="str">
        <f>[1]Лист1!B28</f>
        <v>Рассольник с курой</v>
      </c>
      <c r="E16" s="41">
        <f>[1]Лист1!D37</f>
        <v>200</v>
      </c>
      <c r="F16" s="26"/>
      <c r="G16" s="17">
        <f>[1]Лист1!I37</f>
        <v>142.57000000000002</v>
      </c>
      <c r="H16" s="17">
        <f>[1]Лист1!J37</f>
        <v>6.120000000000001</v>
      </c>
      <c r="I16" s="17">
        <f>[1]Лист1!K37</f>
        <v>6.0780000000000003</v>
      </c>
      <c r="J16" s="18">
        <f>[1]Лист1!L37</f>
        <v>16.990000000000002</v>
      </c>
    </row>
    <row r="17" spans="1:10">
      <c r="A17" s="7"/>
      <c r="B17" s="1" t="s">
        <v>29</v>
      </c>
      <c r="C17" s="2"/>
      <c r="D17" s="34" t="str">
        <f>[1]Лист1!B38</f>
        <v>Пудинг из говядины</v>
      </c>
      <c r="E17" s="41" t="str">
        <f>[1]Лист1!D47</f>
        <v>90/4</v>
      </c>
      <c r="F17" s="26"/>
      <c r="G17" s="17">
        <f>[1]Лист1!I47</f>
        <v>314.37810000000002</v>
      </c>
      <c r="H17" s="17">
        <f>[1]Лист1!J47</f>
        <v>22.902910000000002</v>
      </c>
      <c r="I17" s="17">
        <f>[1]Лист1!K47</f>
        <v>23.927949999999999</v>
      </c>
      <c r="J17" s="17">
        <f>[1]Лист1!L47</f>
        <v>1.08931</v>
      </c>
    </row>
    <row r="18" spans="1:10">
      <c r="A18" s="7"/>
      <c r="B18" s="1" t="s">
        <v>30</v>
      </c>
      <c r="C18" s="2"/>
      <c r="D18" s="34" t="str">
        <f>[1]Лист1!B49</f>
        <v>Рагу из овощей</v>
      </c>
      <c r="E18" s="41">
        <f>[1]Лист1!D58</f>
        <v>150</v>
      </c>
      <c r="F18" s="26"/>
      <c r="G18" s="17">
        <f>[1]Лист1!I58</f>
        <v>134.09399999999999</v>
      </c>
      <c r="H18" s="17">
        <f>[1]Лист1!J58</f>
        <v>4.1389999999999993</v>
      </c>
      <c r="I18" s="17">
        <f>[1]Лист1!K58</f>
        <v>5.6820000000000004</v>
      </c>
      <c r="J18" s="17">
        <f>[1]Лист1!L58</f>
        <v>17.567</v>
      </c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.75" thickBot="1">
      <c r="A24" s="4" t="s">
        <v>23</v>
      </c>
      <c r="B24" s="11" t="s">
        <v>24</v>
      </c>
      <c r="C24" s="6"/>
      <c r="D24" s="33" t="str">
        <f>[1]Лист1!B65</f>
        <v>Пирог с повидлом</v>
      </c>
      <c r="E24" s="15">
        <f>[1]Лист1!D72</f>
        <v>80</v>
      </c>
      <c r="F24" s="25"/>
      <c r="G24" s="15">
        <f>[1]Лист1!I72</f>
        <v>237.28599999999997</v>
      </c>
      <c r="H24" s="15">
        <f>[1]Лист1!J72</f>
        <v>5.6479999999999997</v>
      </c>
      <c r="I24" s="15">
        <f>[1]Лист1!K72</f>
        <v>10.809000000000001</v>
      </c>
      <c r="J24" s="15">
        <f>[1]Лист1!L72</f>
        <v>29.46</v>
      </c>
    </row>
    <row r="25" spans="1:10">
      <c r="A25" s="7"/>
      <c r="B25" s="11" t="s">
        <v>27</v>
      </c>
      <c r="C25" s="2"/>
      <c r="D25" s="34" t="str">
        <f>[1]Лист1!B73</f>
        <v>Йогурт</v>
      </c>
      <c r="E25" s="17">
        <f>[1]Лист1!D73</f>
        <v>196</v>
      </c>
      <c r="F25" s="26"/>
      <c r="G25" s="17">
        <f>[1]Лист1!I73</f>
        <v>152.88</v>
      </c>
      <c r="H25" s="17">
        <f>[1]Лист1!J73</f>
        <v>5.4880000000000004</v>
      </c>
      <c r="I25" s="17">
        <f>[1]Лист1!K73</f>
        <v>4.9000000000000004</v>
      </c>
      <c r="J25" s="17">
        <f>[1]Лист1!L73</f>
        <v>21.56</v>
      </c>
    </row>
    <row r="26" spans="1:10">
      <c r="A26" s="7"/>
      <c r="B26" s="29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29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[1]Лист1!B76</f>
        <v>Шницель рыбный</v>
      </c>
      <c r="E29" s="40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1">
        <f>[1]Лист1!L84</f>
        <v>7.1660000000000004</v>
      </c>
    </row>
    <row r="30" spans="1:10">
      <c r="A30" s="7"/>
      <c r="B30" s="1" t="s">
        <v>30</v>
      </c>
      <c r="C30" s="2"/>
      <c r="D30" s="34" t="str">
        <f>[1]Лист1!B85</f>
        <v>Картофель отварной в молоке</v>
      </c>
      <c r="E30" s="41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7">
        <f>[1]Лист1!L92</f>
        <v>25.553999999999998</v>
      </c>
    </row>
    <row r="31" spans="1:10">
      <c r="A31" s="7"/>
      <c r="B31" s="1" t="s">
        <v>22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7">
        <f>[1]Лист1!L95</f>
        <v>15.016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7">
        <f>[1]Лист1!L96</f>
        <v>13.5</v>
      </c>
    </row>
    <row r="33" spans="1:10">
      <c r="A33" s="7"/>
      <c r="B33" s="10" t="s">
        <v>33</v>
      </c>
      <c r="C33" s="29"/>
      <c r="D33" s="37" t="str">
        <f>[1]Лист1!B98</f>
        <v>Яйцо вареное/огурец соленый</v>
      </c>
      <c r="E33" s="46" t="s">
        <v>34</v>
      </c>
      <c r="F33" s="47"/>
      <c r="G33" s="48">
        <f>[1]Лист1!I103</f>
        <v>70.800000000000011</v>
      </c>
      <c r="H33" s="48">
        <f>[1]Лист1!J103</f>
        <v>5.08</v>
      </c>
      <c r="I33" s="48">
        <f>[1]Лист1!K103</f>
        <v>4.6000000000000005</v>
      </c>
      <c r="J33" s="48">
        <f>[1]Лист1!L103</f>
        <v>2.6799999999999997</v>
      </c>
    </row>
    <row r="34" spans="1:10" ht="15.75" thickBot="1">
      <c r="A34" s="8"/>
      <c r="B34" s="1" t="s">
        <v>15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19">
        <f>[1]Лист1!L97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2023-09-01T07:48:50Z</dcterms:modified>
</cp:coreProperties>
</file>