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<sst xmlns="http://schemas.openxmlformats.org/spreadsheetml/2006/main" count="51" uniqueCount="40">
  <si>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</si>
  <si>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</si>
  <si>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</si>
  <si>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</si>
  <si>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</si>
  <si>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</si>
  <si>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</si>
  <si>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</si>
  <si>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</si>
  <si>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</si>
  <si>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</si>
  <si>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</si>
  <si>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</si>
  <si>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</si>
  <si>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</si>
  <si>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</si>
  <si>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</si>
  <si>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</si>
  <si>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</si>
  <si>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</si>
  <si>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</si>
  <si>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</si>
  <si>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</si>
  <si>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</si>
  <si>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</si>
  <si>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</si>
  <si>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</si>
  <si>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</si>
  <si>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</si>
  <si>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</si>
  <si>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</si>
  <si>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</si>
  <si>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пшеничный/сливочное масло</t>
  </si>
  <si>
    <t>Хлеб пшеничный/сыр</t>
  </si>
  <si>
    <t>Морковное пюре с соусом/ огурец соленый</t>
  </si>
  <si>
    <t>178/3</t>
  </si>
  <si>
    <t>Картофельное пюре/курица тушеная в соусе</t>
  </si>
  <si>
    <t>150/53</t>
  </si>
  <si>
    <t>Сырники из творога/соус молочный</t>
  </si>
  <si>
    <t>190/5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</si>
</sst>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08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150/5</v>
          </cell>
          <cell r="I8">
            <v>159.80000000000001</v>
          </cell>
          <cell r="J8">
            <v>4.3</v>
          </cell>
          <cell r="K8">
            <v>6.2250000000000005</v>
          </cell>
          <cell r="L8">
            <v>21.794999999999998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I13">
            <v>72.5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Йогурт</v>
          </cell>
          <cell r="D15">
            <v>201</v>
          </cell>
          <cell r="I15">
            <v>156.78</v>
          </cell>
          <cell r="J15">
            <v>5.6280000000000001</v>
          </cell>
          <cell r="K15">
            <v>5.0250000000000004</v>
          </cell>
          <cell r="L15">
            <v>22.11</v>
          </cell>
        </row>
        <row r="16">
          <cell r="D16">
            <v>25</v>
          </cell>
          <cell r="I16">
            <v>72.5</v>
          </cell>
          <cell r="K16">
            <v>1</v>
          </cell>
          <cell r="L16">
            <v>13.5</v>
          </cell>
        </row>
        <row r="17">
          <cell r="D17">
            <v>17</v>
          </cell>
          <cell r="I17">
            <v>170</v>
          </cell>
          <cell r="K17">
            <v>2.9239999999999999</v>
          </cell>
          <cell r="L17">
            <v>1.53</v>
          </cell>
        </row>
        <row r="26">
          <cell r="I26">
            <v>78.87</v>
          </cell>
          <cell r="J26">
            <v>2.0750000000000002</v>
          </cell>
          <cell r="K26">
            <v>4.6959999999999997</v>
          </cell>
          <cell r="L26">
            <v>7.6290000000000004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I35">
            <v>114.91</v>
          </cell>
          <cell r="K35">
            <v>3.5720000000000001</v>
          </cell>
          <cell r="L35">
            <v>16.46</v>
          </cell>
        </row>
        <row r="45">
          <cell r="I45">
            <v>244.654</v>
          </cell>
          <cell r="J45">
            <v>16.838000000000001</v>
          </cell>
          <cell r="K45">
            <v>18.725000000000001</v>
          </cell>
          <cell r="L45">
            <v>2.16</v>
          </cell>
        </row>
        <row r="56">
          <cell r="I56">
            <v>100.002</v>
          </cell>
          <cell r="J56">
            <v>3.278</v>
          </cell>
          <cell r="K56">
            <v>3.2209999999999996</v>
          </cell>
          <cell r="L56">
            <v>15.791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437.53999999999996</v>
          </cell>
          <cell r="J81">
            <v>25.545999999999999</v>
          </cell>
          <cell r="K81">
            <v>25.113</v>
          </cell>
          <cell r="L81">
            <v>27.588000000000001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I93">
            <v>7.8000000000000007</v>
          </cell>
          <cell r="J93">
            <v>0</v>
          </cell>
          <cell r="K93">
            <v>0</v>
          </cell>
          <cell r="L93">
            <v>2.34</v>
          </cell>
        </row>
        <row r="94">
          <cell r="B94" t="str">
            <v>Фрукт банан</v>
          </cell>
          <cell r="D94">
            <v>142</v>
          </cell>
          <cell r="I94">
            <v>123.54</v>
          </cell>
          <cell r="J94">
            <v>2.4140000000000001</v>
          </cell>
          <cell r="K94">
            <v>0</v>
          </cell>
          <cell r="L94">
            <v>31.382000000000001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</v>
      </c>
      <c r="E4" s="41" t="str">
        <f>[1]Лист1!D8</f>
        <v>150/5</v>
      </c>
      <c r="F4" s="25"/>
      <c r="G4" s="15">
        <f>[1]Лист1!I8</f>
        <v>159.80000000000001</v>
      </c>
      <c r="H4" s="15">
        <f>[1]Лист1!J8</f>
        <v>4.3</v>
      </c>
      <c r="I4" s="15">
        <f>[1]Лист1!K8</f>
        <v>6.2250000000000005</v>
      </c>
      <c r="J4" s="16">
        <f>[1]Лист1!L8</f>
        <v>21.794999999999998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/>
      <c r="D6" s="34" t="str">
        <f>[1]Лист1!B9</f>
        <v>Кофейный напиток с молоком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</f>
        <v>38</v>
      </c>
      <c r="F7" s="26"/>
      <c r="G7" s="17">
        <f>[1]Лист1!I13+[1]Лист1!I14</f>
        <v>158.56</v>
      </c>
      <c r="H7" s="17">
        <f>[1]Лист1!J14+[1]Лист1!J13</f>
        <v>2.13</v>
      </c>
      <c r="I7" s="17">
        <f>[1]Лист1!K14+[1]Лист1!K13</f>
        <v>10.424999999999999</v>
      </c>
      <c r="J7" s="18">
        <f>[1]Лист1!L14+[1]Лист1!L13</f>
        <v>13.682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 t="s">
        <v>27</v>
      </c>
      <c r="C12" s="2"/>
      <c r="D12" s="34" t="str">
        <f>[1]Лист1!B15</f>
        <v>Йогурт</v>
      </c>
      <c r="E12" s="17">
        <f>[1]Лист1!D15</f>
        <v>201</v>
      </c>
      <c r="F12" s="26"/>
      <c r="G12" s="17">
        <f>[1]Лист1!I15</f>
        <v>156.78</v>
      </c>
      <c r="H12" s="17">
        <f>[1]Лист1!J15</f>
        <v>5.6280000000000001</v>
      </c>
      <c r="I12" s="17">
        <f>[1]Лист1!K15</f>
        <v>5.0250000000000004</v>
      </c>
      <c r="J12" s="18">
        <f>[1]Лист1!L15</f>
        <v>22.11</v>
      </c>
    </row>
    <row r="13" spans="1:10">
      <c r="A13" s="7"/>
      <c r="B13" s="1" t="s">
        <v>17</v>
      </c>
      <c r="C13" s="29"/>
      <c r="D13" s="34" t="s">
        <v>33</v>
      </c>
      <c r="E13" s="17">
        <f>[1]Лист1!D16+[1]Лист1!D17</f>
        <v>42</v>
      </c>
      <c r="F13" s="26"/>
      <c r="G13" s="17">
        <f>[1]Лист1!I16+[1]Лист1!I17</f>
        <v>242.5</v>
      </c>
      <c r="H13" s="17">
        <f>[1]Лист1!K16+[1]Лист1!K17</f>
        <v>3.9239999999999999</v>
      </c>
      <c r="I13" s="17">
        <f>[1]Лист1!K16+[1]Лист1!K17</f>
        <v>3.9239999999999999</v>
      </c>
      <c r="J13" s="18">
        <f>[1]Лист1!L16+[1]Лист1!L17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8.75" customHeight="1">
      <c r="A15" s="7" t="s">
        <v>12</v>
      </c>
      <c r="B15" s="10" t="s">
        <v>31</v>
      </c>
      <c r="C15" s="3"/>
      <c r="D15" s="36" t="s">
        <v>34</v>
      </c>
      <c r="E15" s="46" t="s">
        <v>35</v>
      </c>
      <c r="F15" s="28"/>
      <c r="G15" s="21">
        <f>[1]Лист1!I93+[1]Лист1!I26</f>
        <v>86.67</v>
      </c>
      <c r="H15" s="21">
        <f>[1]Лист1!J26+[1]Лист1!J93</f>
        <v>2.0750000000000002</v>
      </c>
      <c r="I15" s="21">
        <f>[1]Лист1!K26+[1]Лист1!K93</f>
        <v>4.6959999999999997</v>
      </c>
      <c r="J15" s="22">
        <f>[1]Лист1!L26+[1]Лист1!L93</f>
        <v>9.9690000000000012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0" t="str">
        <f>[1]Лист1!D35</f>
        <v>180/20</v>
      </c>
      <c r="F16" s="26"/>
      <c r="G16" s="17">
        <f>[1]Лист1!I35</f>
        <v>114.91</v>
      </c>
      <c r="H16" s="17">
        <f>[1]Лист1!J93+[1]Лист1!J26</f>
        <v>2.0750000000000002</v>
      </c>
      <c r="I16" s="17">
        <f>[1]Лист1!K35</f>
        <v>3.5720000000000001</v>
      </c>
      <c r="J16" s="18">
        <f>[1]Лист1!L35</f>
        <v>16.46</v>
      </c>
    </row>
    <row r="17" spans="1:10" ht="30">
      <c r="A17" s="7"/>
      <c r="B17" s="1" t="s">
        <v>29</v>
      </c>
      <c r="C17" s="2"/>
      <c r="D17" s="34" t="s">
        <v>36</v>
      </c>
      <c r="E17" s="42" t="s">
        <v>37</v>
      </c>
      <c r="F17" s="26"/>
      <c r="G17" s="17">
        <f>[1]Лист1!I56+[1]Лист1!I45</f>
        <v>344.65600000000001</v>
      </c>
      <c r="H17" s="17">
        <f>[1]Лист1!J45+[1]Лист1!J56</f>
        <v>20.116</v>
      </c>
      <c r="I17" s="17">
        <f>[1]Лист1!K45+[1]Лист1!K56</f>
        <v>21.946000000000002</v>
      </c>
      <c r="J17" s="17">
        <f>[1]Лист1!L45+[1]Лист1!L56</f>
        <v>17.951000000000001</v>
      </c>
    </row>
    <row r="18" spans="1:10">
      <c r="A18" s="7"/>
      <c r="B18" s="1"/>
      <c r="C18" s="2"/>
      <c r="D18" s="34"/>
      <c r="E18" s="42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0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18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15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31</v>
      </c>
      <c r="C28" s="9"/>
      <c r="D28" s="35" t="str">
        <f>[1]Лист1!B63</f>
        <v>Суфле рыбное</v>
      </c>
      <c r="E28" s="19">
        <f>[1]Лист1!D69</f>
        <v>100</v>
      </c>
      <c r="F28" s="27"/>
      <c r="G28" s="19">
        <f>[1]Лист1!I69</f>
        <v>209.84200000000001</v>
      </c>
      <c r="H28" s="19">
        <f>[1]Лист1!J69</f>
        <v>22.96</v>
      </c>
      <c r="I28" s="19">
        <f>[1]Лист1!K69</f>
        <v>11.673999999999999</v>
      </c>
      <c r="J28" s="19">
        <f>[1]Лист1!L69</f>
        <v>3.6160000000000001</v>
      </c>
    </row>
    <row r="29" spans="1:10">
      <c r="A29" s="7" t="s">
        <v>25</v>
      </c>
      <c r="B29" s="5" t="s">
        <v>10</v>
      </c>
      <c r="C29" s="3"/>
      <c r="D29" s="36" t="s">
        <v>38</v>
      </c>
      <c r="E29" s="46" t="s">
        <v>39</v>
      </c>
      <c r="F29" s="28"/>
      <c r="G29" s="21">
        <f>[1]Лист1!I81+[1]Лист1!I88</f>
        <v>474.02</v>
      </c>
      <c r="H29" s="21">
        <f>[1]Лист1!J81+[1]Лист1!J88</f>
        <v>26.206</v>
      </c>
      <c r="I29" s="21">
        <f>[1]Лист1!K81+[1]Лист1!K88</f>
        <v>27.378999999999998</v>
      </c>
      <c r="J29" s="21">
        <f>[1]Лист1!L81+[1]Лист1!L88</f>
        <v>30.955000000000002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Кисель</v>
      </c>
      <c r="E31" s="17">
        <f>[1]Лист1!D91</f>
        <v>200</v>
      </c>
      <c r="F31" s="26"/>
      <c r="G31" s="17">
        <f>[1]Лист1!I91</f>
        <v>113.1</v>
      </c>
      <c r="H31" s="17">
        <f>[1]Лист1!J91</f>
        <v>0.09</v>
      </c>
      <c r="I31" s="17">
        <f>[1]Лист1!K91</f>
        <v>0</v>
      </c>
      <c r="J31" s="17">
        <f>[1]Лист1!L91</f>
        <v>27.150000000000002</v>
      </c>
    </row>
    <row r="32" spans="1:10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25</v>
      </c>
      <c r="F32" s="26"/>
      <c r="G32" s="17">
        <f>[1]Лист1!I92</f>
        <v>72.5</v>
      </c>
      <c r="H32" s="17">
        <f>[1]Лист1!J92</f>
        <v>2</v>
      </c>
      <c r="I32" s="17">
        <f>[1]Лист1!K92</f>
        <v>1</v>
      </c>
      <c r="J32" s="17">
        <f>[1]Лист1!L92</f>
        <v>13.5</v>
      </c>
    </row>
    <row r="33" spans="1:10">
      <c r="A33" s="7"/>
      <c r="B33" s="38" t="s">
        <v>14</v>
      </c>
      <c r="C33" s="29"/>
      <c r="D33" s="37" t="str">
        <f>[1]Лист1!B94</f>
        <v>Фрукт банан</v>
      </c>
      <c r="E33" s="30">
        <f>[1]Лист1!D94</f>
        <v>142</v>
      </c>
      <c r="F33" s="31"/>
      <c r="G33" s="30">
        <f>[1]Лист1!I94</f>
        <v>123.54</v>
      </c>
      <c r="H33" s="30">
        <f>[1]Лист1!J94</f>
        <v>2.4140000000000001</v>
      </c>
      <c r="I33" s="30">
        <f>[1]Лист1!K94</f>
        <v>0</v>
      </c>
      <c r="J33" s="30">
        <f>[1]Лист1!L94</f>
        <v>31.382000000000001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2023-09-07T10:35:45Z</dcterms:modified>
</cp:coreProperties>
</file>