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2"/>
  <c r="I22"/>
  <c r="H22"/>
  <c r="G22"/>
  <c r="E22"/>
  <c r="D22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J17"/>
  <c r="I17"/>
  <c r="H17"/>
  <c r="G17"/>
  <c r="E17"/>
  <c r="D17"/>
  <c r="J16"/>
  <c r="I16"/>
  <c r="H16"/>
  <c r="G16"/>
  <c r="E16"/>
  <c r="D16"/>
  <c r="J7"/>
  <c r="I7"/>
  <c r="H7"/>
  <c r="G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<sst xmlns="http://schemas.openxmlformats.org/spreadsheetml/2006/main" count="47" uniqueCount="37">
  <si>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</si>
  <si>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</si>
  <si>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</si>
  <si>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</si>
  <si>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</si>
  <si>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</si>
  <si>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</si>
  <si>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</si>
  <si>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</si>
  <si>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</si>
  <si>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</si>
  <si>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</si>
  <si>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</si>
  <si>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</si>
  <si>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</si>
  <si>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</si>
  <si>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</si>
  <si>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</si>
  <si>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</si>
  <si>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</si>
  <si>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</si>
  <si>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</si>
  <si>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</si>
  <si>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</si>
  <si>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</si>
  <si>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</si>
  <si>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</si>
  <si>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</si>
  <si>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</si>
  <si>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</si>
  <si>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</si>
  <si>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 xml:space="preserve">Хлеб пшеничный /сливочное масло/яйцо вареное </t>
  </si>
  <si>
    <t>гарнир</t>
  </si>
  <si>
    <t>Макароны отварные/капуста тушеная</t>
  </si>
  <si>
    <t>220/6</t>
  </si>
  <si>
    <t>Картофельное пюре/салат из свежей капусты</t>
  </si>
  <si>
    <t>300/5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</si>
</sst>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0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"Дружба" молочная</v>
          </cell>
        </row>
        <row r="8">
          <cell r="D8" t="str">
            <v>150/5</v>
          </cell>
          <cell r="I8">
            <v>181.35999999999999</v>
          </cell>
          <cell r="J8">
            <v>4.8199999999999994</v>
          </cell>
          <cell r="K8">
            <v>9.0850000000000009</v>
          </cell>
          <cell r="L8">
            <v>17.863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2.0400000000000001E-2</v>
          </cell>
          <cell r="L12">
            <v>15.016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I15">
            <v>62.800000000000004</v>
          </cell>
          <cell r="K15">
            <v>4.6000000000000005</v>
          </cell>
        </row>
        <row r="16">
          <cell r="J16">
            <v>5.08</v>
          </cell>
          <cell r="L16">
            <v>0.28000000000000003</v>
          </cell>
        </row>
        <row r="28">
          <cell r="I28">
            <v>66.67</v>
          </cell>
          <cell r="J28">
            <v>3.0660000000000003</v>
          </cell>
          <cell r="K28">
            <v>6.2360000000000007</v>
          </cell>
          <cell r="L28">
            <v>2.3439999999999999</v>
          </cell>
        </row>
        <row r="29">
          <cell r="B29" t="str">
            <v>Суп картофельный с крупой</v>
          </cell>
        </row>
        <row r="37">
          <cell r="D37">
            <v>200</v>
          </cell>
          <cell r="I37">
            <v>131.75</v>
          </cell>
          <cell r="J37">
            <v>5.8519999999999994</v>
          </cell>
          <cell r="K37">
            <v>5.1279999999999992</v>
          </cell>
          <cell r="L37">
            <v>13.366</v>
          </cell>
        </row>
        <row r="38">
          <cell r="B38" t="str">
            <v>Курица отварная</v>
          </cell>
        </row>
        <row r="47">
          <cell r="D47">
            <v>80</v>
          </cell>
          <cell r="I47">
            <v>266</v>
          </cell>
          <cell r="J47">
            <v>22.400000000000002</v>
          </cell>
          <cell r="K47">
            <v>19.600000000000001</v>
          </cell>
          <cell r="L47">
            <v>0</v>
          </cell>
        </row>
        <row r="58">
          <cell r="I58">
            <v>158.44</v>
          </cell>
          <cell r="J58">
            <v>4.42</v>
          </cell>
          <cell r="K58">
            <v>1.89</v>
          </cell>
          <cell r="L58">
            <v>31.267999999999997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Морковь свежая</v>
          </cell>
        </row>
        <row r="70">
          <cell r="D70">
            <v>80</v>
          </cell>
          <cell r="I70">
            <v>28.999999999999996</v>
          </cell>
          <cell r="J70">
            <v>1.3</v>
          </cell>
          <cell r="K70">
            <v>0.1</v>
          </cell>
          <cell r="L70">
            <v>6.3</v>
          </cell>
        </row>
        <row r="71">
          <cell r="B71" t="str">
            <v>Молоко</v>
          </cell>
          <cell r="D71">
            <v>200</v>
          </cell>
          <cell r="I71">
            <v>119.19999999999999</v>
          </cell>
          <cell r="J71">
            <v>6</v>
          </cell>
          <cell r="K71">
            <v>6.4</v>
          </cell>
          <cell r="L71">
            <v>9.4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яблоко</v>
          </cell>
          <cell r="D73">
            <v>188</v>
          </cell>
          <cell r="I73">
            <v>88.36</v>
          </cell>
          <cell r="J73">
            <v>0.752</v>
          </cell>
          <cell r="K73">
            <v>0.752</v>
          </cell>
          <cell r="L73">
            <v>18.423999999999999</v>
          </cell>
        </row>
        <row r="74">
          <cell r="B74" t="str">
            <v>Биточки рыбные</v>
          </cell>
        </row>
        <row r="82">
          <cell r="D82">
            <v>80</v>
          </cell>
          <cell r="I82">
            <v>148.15600000000001</v>
          </cell>
          <cell r="J82">
            <v>13.832000000000001</v>
          </cell>
          <cell r="K82">
            <v>5.7779999999999987</v>
          </cell>
          <cell r="L82">
            <v>10.215000000000002</v>
          </cell>
        </row>
        <row r="90">
          <cell r="I90">
            <v>56.19</v>
          </cell>
          <cell r="J90">
            <v>2.032</v>
          </cell>
          <cell r="K90">
            <v>2.0019999999999998</v>
          </cell>
          <cell r="L90">
            <v>7.4169999999999998</v>
          </cell>
        </row>
        <row r="91">
          <cell r="B91" t="str">
            <v>Чай  с молоком и конфетой</v>
          </cell>
        </row>
        <row r="94">
          <cell r="D94" t="str">
            <v>200/36</v>
          </cell>
          <cell r="I94">
            <v>175.5556</v>
          </cell>
          <cell r="J94">
            <v>2</v>
          </cell>
          <cell r="K94">
            <v>4.3843999999999994</v>
          </cell>
          <cell r="L94">
            <v>31.62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2">
          <cell r="I102">
            <v>175.5556</v>
          </cell>
          <cell r="J102">
            <v>5.4799999999999995</v>
          </cell>
          <cell r="K102">
            <v>5.1360000000000001</v>
          </cell>
          <cell r="L102">
            <v>27.475999999999999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"Дружба" молочная</v>
      </c>
      <c r="E4" s="41" t="str">
        <f>[1]Лист1!D8</f>
        <v>150/5</v>
      </c>
      <c r="F4" s="25"/>
      <c r="G4" s="15">
        <f>[1]Лист1!I8</f>
        <v>181.35999999999999</v>
      </c>
      <c r="H4" s="15">
        <f>[1]Лист1!J8</f>
        <v>4.8199999999999994</v>
      </c>
      <c r="I4" s="15">
        <f>[1]Лист1!K8</f>
        <v>9.0850000000000009</v>
      </c>
      <c r="J4" s="16">
        <f>[1]Лист1!L8</f>
        <v>17.863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Чай </v>
      </c>
      <c r="E6" s="17">
        <f>[1]Лист1!D12</f>
        <v>200</v>
      </c>
      <c r="F6" s="26"/>
      <c r="G6" s="17">
        <f>[1]Лист1!I12</f>
        <v>60.563600000000001</v>
      </c>
      <c r="H6" s="17">
        <f>[1]Лист1!J12</f>
        <v>8.0000000000000016E-2</v>
      </c>
      <c r="I6" s="17">
        <f>[1]Лист1!K12</f>
        <v>2.0400000000000001E-2</v>
      </c>
      <c r="J6" s="18">
        <f>[1]Лист1!L12</f>
        <v>15.016</v>
      </c>
    </row>
    <row r="7" spans="1:10" ht="30">
      <c r="A7" s="7"/>
      <c r="B7" s="1" t="s">
        <v>17</v>
      </c>
      <c r="C7" s="2"/>
      <c r="D7" s="34" t="s">
        <v>31</v>
      </c>
      <c r="E7" s="17">
        <v>103</v>
      </c>
      <c r="F7" s="26"/>
      <c r="G7" s="17">
        <f>[1]Лист1!I13+[1]Лист1!I14+[1]Лист1!I15</f>
        <v>293.86</v>
      </c>
      <c r="H7" s="17">
        <f>[1]Лист1!J13+[1]Лист1!J14+[1]Лист1!J16</f>
        <v>9.2100000000000009</v>
      </c>
      <c r="I7" s="17">
        <f>[1]Лист1!K13+[1]Лист1!K14+[1]Лист1!K15</f>
        <v>16.024999999999999</v>
      </c>
      <c r="J7" s="18">
        <f>[1]Лист1!L13+[1]Лист1!L14+[1]Лист1!L16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6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Суп картофельный с крупой</v>
      </c>
      <c r="E16" s="40">
        <f>[1]Лист1!D37</f>
        <v>200</v>
      </c>
      <c r="F16" s="26"/>
      <c r="G16" s="17">
        <f>[1]Лист1!I37</f>
        <v>131.75</v>
      </c>
      <c r="H16" s="17">
        <f>[1]Лист1!J37</f>
        <v>5.8519999999999994</v>
      </c>
      <c r="I16" s="17">
        <f>[1]Лист1!K37</f>
        <v>5.1279999999999992</v>
      </c>
      <c r="J16" s="18">
        <f>[1]Лист1!L37</f>
        <v>13.366</v>
      </c>
    </row>
    <row r="17" spans="1:10">
      <c r="A17" s="7"/>
      <c r="B17" s="1" t="s">
        <v>10</v>
      </c>
      <c r="C17" s="2"/>
      <c r="D17" s="34" t="str">
        <f>[1]Лист1!B38</f>
        <v>Курица отварная</v>
      </c>
      <c r="E17" s="40">
        <f>[1]Лист1!D47</f>
        <v>80</v>
      </c>
      <c r="F17" s="26"/>
      <c r="G17" s="17">
        <f>[1]Лист1!I47</f>
        <v>266</v>
      </c>
      <c r="H17" s="17">
        <f>[1]Лист1!J47</f>
        <v>22.400000000000002</v>
      </c>
      <c r="I17" s="17">
        <f>[1]Лист1!K47</f>
        <v>19.600000000000001</v>
      </c>
      <c r="J17" s="17">
        <f>[1]Лист1!L47</f>
        <v>0</v>
      </c>
    </row>
    <row r="18" spans="1:10">
      <c r="A18" s="7"/>
      <c r="B18" s="1" t="s">
        <v>32</v>
      </c>
      <c r="C18" s="2"/>
      <c r="D18" s="34" t="s">
        <v>33</v>
      </c>
      <c r="E18" s="42" t="s">
        <v>34</v>
      </c>
      <c r="F18" s="26"/>
      <c r="G18" s="17">
        <f>[1]Лист1!I58+[1]Лист1!I28</f>
        <v>225.11</v>
      </c>
      <c r="H18" s="17">
        <f>[1]Лист1!J28+[1]Лист1!J58</f>
        <v>7.4860000000000007</v>
      </c>
      <c r="I18" s="17">
        <f>[1]Лист1!K58+[1]Лист1!K28</f>
        <v>8.1260000000000012</v>
      </c>
      <c r="J18" s="17">
        <f>[1]Лист1!L58+[1]Лист1!L28</f>
        <v>33.611999999999995</v>
      </c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0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10" t="s">
        <v>30</v>
      </c>
      <c r="C22" s="29"/>
      <c r="D22" s="37" t="str">
        <f>[1]Лист1!B65</f>
        <v>Морковь свежая</v>
      </c>
      <c r="E22" s="47">
        <f>[1]Лист1!D70</f>
        <v>80</v>
      </c>
      <c r="F22" s="31"/>
      <c r="G22" s="30">
        <f>[1]Лист1!I70</f>
        <v>28.999999999999996</v>
      </c>
      <c r="H22" s="30">
        <f>[1]Лист1!J70</f>
        <v>1.3</v>
      </c>
      <c r="I22" s="30">
        <f>[1]Лист1!K70</f>
        <v>0.1</v>
      </c>
      <c r="J22" s="30">
        <f>[1]Лист1!L70</f>
        <v>6.3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[1]Лист1!B71</f>
        <v>Молоко</v>
      </c>
      <c r="E25" s="17">
        <f>[1]Лист1!D71</f>
        <v>200</v>
      </c>
      <c r="F25" s="26"/>
      <c r="G25" s="17">
        <f>[1]Лист1!I71</f>
        <v>119.19999999999999</v>
      </c>
      <c r="H25" s="17">
        <f>[1]Лист1!J71</f>
        <v>6</v>
      </c>
      <c r="I25" s="17">
        <f>[1]Лист1!K71</f>
        <v>6.4</v>
      </c>
      <c r="J25" s="17">
        <f>[1]Лист1!L71</f>
        <v>9.4</v>
      </c>
    </row>
    <row r="26" spans="1:10">
      <c r="A26" s="7"/>
      <c r="B26" s="1" t="s">
        <v>17</v>
      </c>
      <c r="C26" s="29"/>
      <c r="D26" s="34" t="str">
        <f>[1]Лист1!B72</f>
        <v>Хлеб пшеничный</v>
      </c>
      <c r="E26" s="17">
        <f>[1]Лист1!D72</f>
        <v>25</v>
      </c>
      <c r="F26" s="26"/>
      <c r="G26" s="17">
        <f>[1]Лист1!I72</f>
        <v>72.5</v>
      </c>
      <c r="H26" s="17">
        <f>[1]Лист1!J72</f>
        <v>2</v>
      </c>
      <c r="I26" s="17">
        <f>[1]Лист1!K72</f>
        <v>1</v>
      </c>
      <c r="J26" s="17">
        <f>[1]Лист1!L72</f>
        <v>13.5</v>
      </c>
    </row>
    <row r="27" spans="1:10">
      <c r="A27" s="7"/>
      <c r="B27" s="1" t="s">
        <v>14</v>
      </c>
      <c r="C27" s="29"/>
      <c r="D27" s="34" t="str">
        <f>[1]Лист1!B73</f>
        <v>Фрукт яблоко</v>
      </c>
      <c r="E27" s="17">
        <f>[1]Лист1!D73</f>
        <v>188</v>
      </c>
      <c r="F27" s="26"/>
      <c r="G27" s="17">
        <f>[1]Лист1!I73</f>
        <v>88.36</v>
      </c>
      <c r="H27" s="17">
        <f>[1]Лист1!J73</f>
        <v>0.752</v>
      </c>
      <c r="I27" s="17">
        <f>[1]Лист1!K73</f>
        <v>0.752</v>
      </c>
      <c r="J27" s="17">
        <f>[1]Лист1!L73</f>
        <v>18.423999999999999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[1]Лист1!B74</f>
        <v>Биточки рыбные</v>
      </c>
      <c r="E29" s="46">
        <f>[1]Лист1!D82</f>
        <v>80</v>
      </c>
      <c r="F29" s="28"/>
      <c r="G29" s="21">
        <f>[1]Лист1!I82</f>
        <v>148.15600000000001</v>
      </c>
      <c r="H29" s="21">
        <f>[1]Лист1!J82</f>
        <v>13.832000000000001</v>
      </c>
      <c r="I29" s="21">
        <f>[1]Лист1!K82</f>
        <v>5.7779999999999987</v>
      </c>
      <c r="J29" s="21">
        <f>[1]Лист1!L82</f>
        <v>10.215000000000002</v>
      </c>
    </row>
    <row r="30" spans="1:10" ht="30">
      <c r="A30" s="7"/>
      <c r="B30" s="1" t="s">
        <v>32</v>
      </c>
      <c r="C30" s="2"/>
      <c r="D30" s="34" t="s">
        <v>35</v>
      </c>
      <c r="E30" s="42" t="s">
        <v>36</v>
      </c>
      <c r="F30" s="26"/>
      <c r="G30" s="17">
        <f>[1]Лист1!I102+[1]Лист1!I90</f>
        <v>231.7456</v>
      </c>
      <c r="H30" s="17">
        <f>[1]Лист1!J102+[1]Лист1!J90</f>
        <v>7.5119999999999996</v>
      </c>
      <c r="I30" s="17">
        <f>[1]Лист1!K102+[1]Лист1!K90</f>
        <v>7.1379999999999999</v>
      </c>
      <c r="J30" s="17">
        <f>[1]Лист1!L102+[1]Лист1!L90</f>
        <v>34.893000000000001</v>
      </c>
    </row>
    <row r="31" spans="1:10">
      <c r="A31" s="7"/>
      <c r="B31" s="1" t="s">
        <v>22</v>
      </c>
      <c r="C31" s="2"/>
      <c r="D31" s="34" t="str">
        <f>[1]Лист1!B91</f>
        <v>Чай  с молоком и конфетой</v>
      </c>
      <c r="E31" s="40" t="str">
        <f>[1]Лист1!D94</f>
        <v>200/36</v>
      </c>
      <c r="F31" s="26"/>
      <c r="G31" s="17">
        <f>[1]Лист1!I94</f>
        <v>175.5556</v>
      </c>
      <c r="H31" s="17">
        <f>[1]Лист1!J94</f>
        <v>2</v>
      </c>
      <c r="I31" s="17">
        <f>[1]Лист1!K94</f>
        <v>4.3843999999999994</v>
      </c>
      <c r="J31" s="17">
        <f>[1]Лист1!L94</f>
        <v>31.62</v>
      </c>
    </row>
    <row r="32" spans="1:10">
      <c r="A32" s="7"/>
      <c r="B32" s="1" t="s">
        <v>18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29"/>
      <c r="C33" s="29"/>
      <c r="D33" s="37"/>
      <c r="E33" s="47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2023-09-08T05:56:15Z</dcterms:modified>
</cp:coreProperties>
</file>