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E34"/>
  <c r="D34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30"/>
  <c r="I30"/>
  <c r="H30"/>
  <c r="G30"/>
  <c r="E30"/>
  <c r="D30"/>
  <c r="J29"/>
  <c r="I29"/>
  <c r="H29"/>
  <c r="G29"/>
  <c r="E29"/>
  <c r="D29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E17"/>
  <c r="J16"/>
  <c r="I16"/>
  <c r="H16"/>
  <c r="G16"/>
  <c r="E16"/>
  <c r="D16"/>
  <c r="J15"/>
  <c r="I15"/>
  <c r="H15"/>
  <c r="G15"/>
  <c r="E15"/>
  <c r="D15"/>
  <c r="J14"/>
  <c r="I14"/>
  <c r="H14"/>
  <c r="G14"/>
  <c r="E14"/>
  <c r="D14"/>
  <c r="J13"/>
  <c r="I13"/>
  <c r="H13"/>
  <c r="G13"/>
  <c r="E13"/>
  <c r="D13"/>
  <c r="J12"/>
  <c r="I12"/>
  <c r="H12"/>
  <c r="G12"/>
  <c r="E12"/>
  <c r="D12"/>
  <c r="J7"/>
  <c r="I7"/>
  <c r="H7"/>
  <c r="G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<sst xmlns="http://schemas.openxmlformats.org/spreadsheetml/2006/main" count="46" uniqueCount="36">
  <si>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</si>
  <si>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</si>
  <si>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</si>
  <si>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</si>
  <si>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</si>
  <si>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</si>
  <si>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</si>
  <si>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</si>
  <si>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</si>
  <si>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</si>
  <si>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</si>
  <si>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</si>
  <si>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</si>
  <si>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</si>
  <si>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</si>
  <si>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</si>
  <si>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</si>
  <si>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</si>
  <si>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</si>
  <si>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</si>
  <si>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</si>
  <si>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</si>
  <si>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</si>
  <si>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</si>
  <si>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</si>
  <si>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</si>
  <si>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</si>
  <si>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</si>
  <si>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</si>
  <si>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</si>
  <si>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2 блюдо</t>
  </si>
  <si>
    <t>гарнир</t>
  </si>
  <si>
    <t>Хлеб пшеничный/сливочное масло/яйцо вареное</t>
  </si>
  <si>
    <t>закуска</t>
  </si>
  <si>
    <t>Солянка из сборных овощей/котлета мясная</t>
  </si>
  <si>
    <t>сладкое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</si>
</sst>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9;&#1077;&#1085;&#1090;&#1103;&#1073;&#1088;&#1100;%202023/16.09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"Дружба" молочная </v>
          </cell>
        </row>
        <row r="8">
          <cell r="D8" t="str">
            <v>200/7</v>
          </cell>
          <cell r="I8">
            <v>241.16</v>
          </cell>
          <cell r="J8">
            <v>6.33</v>
          </cell>
          <cell r="K8">
            <v>12.405000000000001</v>
          </cell>
          <cell r="L8">
            <v>33.888000000000005</v>
          </cell>
        </row>
        <row r="9">
          <cell r="B9" t="str">
            <v>Чай с молоком</v>
          </cell>
        </row>
        <row r="12">
          <cell r="D12">
            <v>200</v>
          </cell>
          <cell r="I12">
            <v>103.4756</v>
          </cell>
          <cell r="J12">
            <v>2.2400000000000002</v>
          </cell>
          <cell r="K12">
            <v>2.3244000000000002</v>
          </cell>
          <cell r="L12">
            <v>18.399999999999999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D15">
            <v>40</v>
          </cell>
          <cell r="I15">
            <v>62.800000000000004</v>
          </cell>
          <cell r="J15">
            <v>5.08</v>
          </cell>
          <cell r="K15">
            <v>4.6000000000000005</v>
          </cell>
          <cell r="L15">
            <v>0.28000000000000003</v>
          </cell>
        </row>
        <row r="16">
          <cell r="B16" t="str">
            <v>Молоко</v>
          </cell>
          <cell r="D16">
            <v>200</v>
          </cell>
          <cell r="I16">
            <v>119.19999999999999</v>
          </cell>
          <cell r="J16">
            <v>6</v>
          </cell>
          <cell r="K16">
            <v>6.4</v>
          </cell>
          <cell r="L16">
            <v>9.4</v>
          </cell>
        </row>
        <row r="17">
          <cell r="B17" t="str">
            <v>Хлеб пшеничный</v>
          </cell>
          <cell r="D17">
            <v>50</v>
          </cell>
          <cell r="I17">
            <v>145</v>
          </cell>
          <cell r="J17">
            <v>4</v>
          </cell>
          <cell r="K17">
            <v>2</v>
          </cell>
          <cell r="L17">
            <v>27</v>
          </cell>
        </row>
        <row r="18">
          <cell r="B18" t="str">
            <v>Фрукт яблоко</v>
          </cell>
          <cell r="D18">
            <v>150</v>
          </cell>
          <cell r="I18">
            <v>70.5</v>
          </cell>
          <cell r="J18">
            <v>0.6</v>
          </cell>
          <cell r="K18">
            <v>0.6</v>
          </cell>
          <cell r="L18">
            <v>14.700000000000001</v>
          </cell>
        </row>
        <row r="19">
          <cell r="B19" t="str">
            <v>Салат из лука и горошка</v>
          </cell>
        </row>
        <row r="27">
          <cell r="D27">
            <v>60</v>
          </cell>
          <cell r="I27">
            <v>72.25</v>
          </cell>
          <cell r="J27">
            <v>3.7519999999999998</v>
          </cell>
          <cell r="K27">
            <v>2.0979999999999999</v>
          </cell>
          <cell r="L27">
            <v>10.370999999999999</v>
          </cell>
        </row>
        <row r="28">
          <cell r="B28" t="str">
            <v>Суп картофельный с курой</v>
          </cell>
        </row>
        <row r="36">
          <cell r="D36">
            <v>200</v>
          </cell>
          <cell r="I36">
            <v>127.32000000000001</v>
          </cell>
          <cell r="J36">
            <v>5.9740000000000002</v>
          </cell>
          <cell r="K36">
            <v>5.1379999999999999</v>
          </cell>
          <cell r="L36">
            <v>15.682</v>
          </cell>
        </row>
        <row r="46">
          <cell r="D46">
            <v>80</v>
          </cell>
          <cell r="I46">
            <v>251.65</v>
          </cell>
          <cell r="J46">
            <v>17.288</v>
          </cell>
          <cell r="K46">
            <v>15.812000000000001</v>
          </cell>
          <cell r="L46">
            <v>9.293000000000001</v>
          </cell>
        </row>
        <row r="57">
          <cell r="D57">
            <v>150</v>
          </cell>
          <cell r="I57">
            <v>128.23000000000002</v>
          </cell>
          <cell r="J57">
            <v>3.1219999999999999</v>
          </cell>
          <cell r="K57">
            <v>5.4610000000000003</v>
          </cell>
          <cell r="L57">
            <v>9.0739999999999998</v>
          </cell>
        </row>
        <row r="59">
          <cell r="B59" t="str">
            <v>Компот из сухофруктов</v>
          </cell>
        </row>
        <row r="61">
          <cell r="D61">
            <v>200</v>
          </cell>
          <cell r="I61">
            <v>157.19999999999999</v>
          </cell>
          <cell r="J61">
            <v>1.65</v>
          </cell>
          <cell r="K61">
            <v>8.1000000000000014</v>
          </cell>
          <cell r="L61">
            <v>16.905000000000001</v>
          </cell>
        </row>
        <row r="62">
          <cell r="B62" t="str">
            <v>Хлеб пшеничный</v>
          </cell>
          <cell r="D62">
            <v>25</v>
          </cell>
          <cell r="I62">
            <v>72.5</v>
          </cell>
          <cell r="J62">
            <v>2</v>
          </cell>
          <cell r="K62">
            <v>1</v>
          </cell>
          <cell r="L62">
            <v>13.5</v>
          </cell>
        </row>
        <row r="63">
          <cell r="B63" t="str">
            <v>Хлеб ржаной</v>
          </cell>
          <cell r="D63">
            <v>40</v>
          </cell>
          <cell r="I63">
            <v>80</v>
          </cell>
          <cell r="J63">
            <v>2.64</v>
          </cell>
          <cell r="K63">
            <v>0.43999999999999995</v>
          </cell>
          <cell r="L63">
            <v>16.399999999999999</v>
          </cell>
        </row>
        <row r="69">
          <cell r="B69" t="str">
            <v>Сок</v>
          </cell>
          <cell r="D69">
            <v>200</v>
          </cell>
          <cell r="I69">
            <v>90</v>
          </cell>
          <cell r="J69">
            <v>0</v>
          </cell>
          <cell r="K69">
            <v>0</v>
          </cell>
          <cell r="L69">
            <v>22.400000000000002</v>
          </cell>
        </row>
        <row r="70">
          <cell r="B70" t="str">
            <v>Печенье</v>
          </cell>
          <cell r="D70">
            <v>36</v>
          </cell>
          <cell r="I70">
            <v>140.4</v>
          </cell>
          <cell r="J70">
            <v>2.5200000000000005</v>
          </cell>
          <cell r="K70">
            <v>5.76</v>
          </cell>
          <cell r="L70">
            <v>24.839999999999996</v>
          </cell>
        </row>
        <row r="72">
          <cell r="B72" t="str">
            <v>Картофельное пюре со сливочным маслом</v>
          </cell>
        </row>
        <row r="80">
          <cell r="D80" t="str">
            <v>180/5</v>
          </cell>
          <cell r="I80">
            <v>170.73799999999997</v>
          </cell>
          <cell r="J80">
            <v>5.56</v>
          </cell>
          <cell r="K80">
            <v>5.1360000000000001</v>
          </cell>
          <cell r="L80">
            <v>27.940999999999999</v>
          </cell>
        </row>
        <row r="81">
          <cell r="B81" t="str">
            <v>Курица тушеная в соусе</v>
          </cell>
        </row>
        <row r="87">
          <cell r="D87">
            <v>80</v>
          </cell>
          <cell r="I87">
            <v>220.57999999999998</v>
          </cell>
          <cell r="J87">
            <v>16.38</v>
          </cell>
          <cell r="K87">
            <v>16.670000000000002</v>
          </cell>
          <cell r="L87">
            <v>2.6680000000000001</v>
          </cell>
        </row>
        <row r="88">
          <cell r="B88" t="str">
            <v>Кисель</v>
          </cell>
        </row>
        <row r="90">
          <cell r="D90">
            <v>200</v>
          </cell>
          <cell r="I90">
            <v>113.1</v>
          </cell>
          <cell r="J90">
            <v>0.09</v>
          </cell>
          <cell r="K90">
            <v>1.5299999999999998</v>
          </cell>
          <cell r="L90">
            <v>27.150000000000002</v>
          </cell>
        </row>
        <row r="91">
          <cell r="B91" t="str">
            <v>Хлеб пшеничный</v>
          </cell>
          <cell r="D91">
            <v>25</v>
          </cell>
          <cell r="I91">
            <v>72.5</v>
          </cell>
          <cell r="J91">
            <v>2</v>
          </cell>
          <cell r="K91">
            <v>1</v>
          </cell>
          <cell r="L91">
            <v>13.5</v>
          </cell>
        </row>
        <row r="92">
          <cell r="B92" t="str">
            <v>Хлеб ржаной</v>
          </cell>
          <cell r="D92">
            <v>40</v>
          </cell>
          <cell r="I92">
            <v>80</v>
          </cell>
          <cell r="J92">
            <v>2.64</v>
          </cell>
          <cell r="K92">
            <v>0.43999999999999995</v>
          </cell>
          <cell r="L92">
            <v>16.399999999999999</v>
          </cell>
        </row>
        <row r="93">
          <cell r="B93" t="str">
            <v>Салат из свежей капусты</v>
          </cell>
        </row>
        <row r="98">
          <cell r="D98">
            <v>80</v>
          </cell>
          <cell r="I98">
            <v>49.68</v>
          </cell>
          <cell r="J98">
            <v>1.65</v>
          </cell>
          <cell r="K98">
            <v>2.08</v>
          </cell>
          <cell r="L98">
            <v>6.19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16</v>
      </c>
      <c r="F1" s="24"/>
      <c r="I1" t="s">
        <v>21</v>
      </c>
      <c r="J1" s="23">
        <v>45185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 xml:space="preserve">Каша "Дружба" молочная </v>
      </c>
      <c r="E4" s="41" t="str">
        <f>[1]Лист1!D8</f>
        <v>200/7</v>
      </c>
      <c r="F4" s="25"/>
      <c r="G4" s="15">
        <f>[1]Лист1!I8</f>
        <v>241.16</v>
      </c>
      <c r="H4" s="15">
        <f>[1]Лист1!J8</f>
        <v>6.33</v>
      </c>
      <c r="I4" s="15">
        <f>[1]Лист1!K8</f>
        <v>12.405000000000001</v>
      </c>
      <c r="J4" s="16">
        <f>[1]Лист1!L8</f>
        <v>33.888000000000005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29</v>
      </c>
      <c r="C6" s="2"/>
      <c r="D6" s="34" t="str">
        <f>[1]Лист1!B9</f>
        <v>Чай с молоком</v>
      </c>
      <c r="E6" s="17">
        <f>[1]Лист1!D12</f>
        <v>200</v>
      </c>
      <c r="F6" s="26"/>
      <c r="G6" s="17">
        <f>[1]Лист1!I12</f>
        <v>103.4756</v>
      </c>
      <c r="H6" s="17">
        <f>[1]Лист1!J12</f>
        <v>2.2400000000000002</v>
      </c>
      <c r="I6" s="17">
        <f>[1]Лист1!K12</f>
        <v>2.3244000000000002</v>
      </c>
      <c r="J6" s="18">
        <f>[1]Лист1!L12</f>
        <v>18.399999999999999</v>
      </c>
    </row>
    <row r="7" spans="1:10" ht="30">
      <c r="A7" s="7"/>
      <c r="B7" s="1" t="s">
        <v>17</v>
      </c>
      <c r="C7" s="2"/>
      <c r="D7" s="34" t="s">
        <v>32</v>
      </c>
      <c r="E7" s="17">
        <f>[1]Лист1!D13+[1]Лист1!D14+[1]Лист1!D15</f>
        <v>105</v>
      </c>
      <c r="F7" s="26"/>
      <c r="G7" s="17">
        <f>[1]Лист1!I13+[1]Лист1!I14+[1]Лист1!I15</f>
        <v>307.10000000000002</v>
      </c>
      <c r="H7" s="17">
        <f>[1]Лист1!J13+[1]Лист1!J14+[1]Лист1!J15</f>
        <v>9.23</v>
      </c>
      <c r="I7" s="17">
        <f>[1]Лист1!K13+[1]Лист1!K14+[1]Лист1!K15</f>
        <v>17.475000000000001</v>
      </c>
      <c r="J7" s="18">
        <f>[1]Лист1!L13+[1]Лист1!L14+[1]Лист1!L15</f>
        <v>27.490000000000002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 t="s">
        <v>22</v>
      </c>
      <c r="C12" s="2"/>
      <c r="D12" s="34" t="str">
        <f>[1]Лист1!B16</f>
        <v>Молоко</v>
      </c>
      <c r="E12" s="17">
        <f>[1]Лист1!D16</f>
        <v>200</v>
      </c>
      <c r="F12" s="26"/>
      <c r="G12" s="17">
        <f>[1]Лист1!I16</f>
        <v>119.19999999999999</v>
      </c>
      <c r="H12" s="17">
        <f>[1]Лист1!J16</f>
        <v>6</v>
      </c>
      <c r="I12" s="17">
        <f>[1]Лист1!K16</f>
        <v>6.4</v>
      </c>
      <c r="J12" s="18">
        <f>[1]Лист1!L16</f>
        <v>9.4</v>
      </c>
    </row>
    <row r="13" spans="1:10" ht="15.75" thickBot="1">
      <c r="A13" s="7"/>
      <c r="B13" s="1" t="s">
        <v>17</v>
      </c>
      <c r="C13" s="29"/>
      <c r="D13" s="34" t="str">
        <f>[1]Лист1!B17</f>
        <v>Хлеб пшеничный</v>
      </c>
      <c r="E13" s="17">
        <f>[1]Лист1!D17</f>
        <v>50</v>
      </c>
      <c r="F13" s="26"/>
      <c r="G13" s="17">
        <f>[1]Лист1!I17</f>
        <v>145</v>
      </c>
      <c r="H13" s="17">
        <f>[1]Лист1!J17</f>
        <v>4</v>
      </c>
      <c r="I13" s="17">
        <f>[1]Лист1!K17</f>
        <v>2</v>
      </c>
      <c r="J13" s="18">
        <f>[1]Лист1!L17</f>
        <v>27</v>
      </c>
    </row>
    <row r="14" spans="1:10" ht="15.75" thickBot="1">
      <c r="A14" s="8"/>
      <c r="B14" s="11" t="s">
        <v>14</v>
      </c>
      <c r="C14" s="9"/>
      <c r="D14" s="35" t="str">
        <f>[1]Лист1!B18</f>
        <v>Фрукт яблоко</v>
      </c>
      <c r="E14" s="19">
        <f>[1]Лист1!D18</f>
        <v>150</v>
      </c>
      <c r="F14" s="27"/>
      <c r="G14" s="19">
        <f>[1]Лист1!I18</f>
        <v>70.5</v>
      </c>
      <c r="H14" s="19">
        <f>[1]Лист1!J18</f>
        <v>0.6</v>
      </c>
      <c r="I14" s="19">
        <f>[1]Лист1!K18</f>
        <v>0.6</v>
      </c>
      <c r="J14" s="20">
        <f>[1]Лист1!L18</f>
        <v>14.700000000000001</v>
      </c>
    </row>
    <row r="15" spans="1:10">
      <c r="A15" s="7" t="s">
        <v>12</v>
      </c>
      <c r="B15" s="10" t="s">
        <v>33</v>
      </c>
      <c r="C15" s="3"/>
      <c r="D15" s="36" t="str">
        <f>[1]Лист1!B19</f>
        <v>Салат из лука и горошка</v>
      </c>
      <c r="E15" s="42">
        <f>[1]Лист1!D27</f>
        <v>60</v>
      </c>
      <c r="F15" s="28"/>
      <c r="G15" s="21">
        <f>[1]Лист1!I27</f>
        <v>72.25</v>
      </c>
      <c r="H15" s="21">
        <f>[1]Лист1!J27</f>
        <v>3.7519999999999998</v>
      </c>
      <c r="I15" s="21">
        <f>[1]Лист1!K27</f>
        <v>2.0979999999999999</v>
      </c>
      <c r="J15" s="22">
        <f>[1]Лист1!L27</f>
        <v>10.370999999999999</v>
      </c>
    </row>
    <row r="16" spans="1:10">
      <c r="A16" s="7"/>
      <c r="B16" s="1" t="s">
        <v>13</v>
      </c>
      <c r="C16" s="2"/>
      <c r="D16" s="34" t="str">
        <f>[1]Лист1!B28</f>
        <v>Суп картофельный с курой</v>
      </c>
      <c r="E16" s="40">
        <f>[1]Лист1!D36</f>
        <v>200</v>
      </c>
      <c r="F16" s="26"/>
      <c r="G16" s="17">
        <f>[1]Лист1!I36</f>
        <v>127.32000000000001</v>
      </c>
      <c r="H16" s="17">
        <f>[1]Лист1!J36</f>
        <v>5.9740000000000002</v>
      </c>
      <c r="I16" s="17">
        <f>[1]Лист1!K36</f>
        <v>5.1379999999999999</v>
      </c>
      <c r="J16" s="18">
        <f>[1]Лист1!L36</f>
        <v>15.682</v>
      </c>
    </row>
    <row r="17" spans="1:10" ht="30">
      <c r="A17" s="7"/>
      <c r="B17" s="1" t="s">
        <v>30</v>
      </c>
      <c r="C17" s="2"/>
      <c r="D17" s="34" t="s">
        <v>34</v>
      </c>
      <c r="E17" s="40">
        <f>[1]Лист1!D46+[1]Лист1!D57</f>
        <v>230</v>
      </c>
      <c r="F17" s="26"/>
      <c r="G17" s="17">
        <f>[1]Лист1!I46+[1]Лист1!I57</f>
        <v>379.88</v>
      </c>
      <c r="H17" s="17">
        <f>[1]Лист1!J46+[1]Лист1!J57</f>
        <v>20.41</v>
      </c>
      <c r="I17" s="17">
        <f>[1]Лист1!K46+[1]Лист1!K57</f>
        <v>21.273000000000003</v>
      </c>
      <c r="J17" s="17">
        <f>[1]Лист1!L46+[1]Лист1!L57</f>
        <v>18.367000000000001</v>
      </c>
    </row>
    <row r="18" spans="1:10">
      <c r="A18" s="7"/>
      <c r="B18" s="1"/>
      <c r="C18" s="2"/>
      <c r="D18" s="34"/>
      <c r="E18" s="40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[1]Лист1!B59</f>
        <v>Компот из сухофруктов</v>
      </c>
      <c r="E19" s="40">
        <f>[1]Лист1!D61</f>
        <v>200</v>
      </c>
      <c r="F19" s="26"/>
      <c r="G19" s="17">
        <f>[1]Лист1!I61</f>
        <v>157.19999999999999</v>
      </c>
      <c r="H19" s="17">
        <f>[1]Лист1!J61</f>
        <v>1.65</v>
      </c>
      <c r="I19" s="17">
        <f>[1]Лист1!K61</f>
        <v>8.1000000000000014</v>
      </c>
      <c r="J19" s="18">
        <f>[1]Лист1!L61</f>
        <v>16.905000000000001</v>
      </c>
    </row>
    <row r="20" spans="1:10">
      <c r="A20" s="7"/>
      <c r="B20" s="1" t="s">
        <v>18</v>
      </c>
      <c r="C20" s="2"/>
      <c r="D20" s="34" t="str">
        <f>[1]Лист1!B62</f>
        <v>Хлеб пшеничный</v>
      </c>
      <c r="E20" s="17">
        <f>[1]Лист1!D62</f>
        <v>25</v>
      </c>
      <c r="F20" s="26"/>
      <c r="G20" s="17">
        <f>[1]Лист1!I62</f>
        <v>72.5</v>
      </c>
      <c r="H20" s="17">
        <f>[1]Лист1!J62</f>
        <v>2</v>
      </c>
      <c r="I20" s="17">
        <f>[1]Лист1!K62</f>
        <v>1</v>
      </c>
      <c r="J20" s="18">
        <f>[1]Лист1!L62</f>
        <v>13.5</v>
      </c>
    </row>
    <row r="21" spans="1:10">
      <c r="A21" s="7"/>
      <c r="B21" s="1" t="s">
        <v>15</v>
      </c>
      <c r="C21" s="2"/>
      <c r="D21" s="34" t="str">
        <f>[1]Лист1!B63</f>
        <v>Хлеб ржаной</v>
      </c>
      <c r="E21" s="17">
        <f>[1]Лист1!D63</f>
        <v>40</v>
      </c>
      <c r="F21" s="26"/>
      <c r="G21" s="17">
        <f>[1]Лист1!I63</f>
        <v>80</v>
      </c>
      <c r="H21" s="17">
        <f>[1]Лист1!J63</f>
        <v>2.64</v>
      </c>
      <c r="I21" s="17">
        <f>[1]Лист1!K63</f>
        <v>0.43999999999999995</v>
      </c>
      <c r="J21" s="18">
        <f>[1]Лист1!L63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[1]Лист1!B69</f>
        <v>Сок</v>
      </c>
      <c r="E25" s="17">
        <f>[1]Лист1!D69</f>
        <v>200</v>
      </c>
      <c r="F25" s="26"/>
      <c r="G25" s="17">
        <f>[1]Лист1!I69</f>
        <v>90</v>
      </c>
      <c r="H25" s="17">
        <f>[1]Лист1!J69</f>
        <v>0</v>
      </c>
      <c r="I25" s="17">
        <f>[1]Лист1!K69</f>
        <v>0</v>
      </c>
      <c r="J25" s="17">
        <f>[1]Лист1!L69</f>
        <v>22.400000000000002</v>
      </c>
    </row>
    <row r="26" spans="1:10">
      <c r="A26" s="7"/>
      <c r="B26" s="39" t="s">
        <v>35</v>
      </c>
      <c r="C26" s="29"/>
      <c r="D26" s="34" t="str">
        <f>[1]Лист1!B70</f>
        <v>Печенье</v>
      </c>
      <c r="E26" s="17">
        <f>[1]Лист1!D70</f>
        <v>36</v>
      </c>
      <c r="F26" s="26"/>
      <c r="G26" s="17">
        <f>[1]Лист1!I70</f>
        <v>140.4</v>
      </c>
      <c r="H26" s="17">
        <f>[1]Лист1!J70</f>
        <v>2.5200000000000005</v>
      </c>
      <c r="I26" s="17">
        <f>[1]Лист1!K70</f>
        <v>5.76</v>
      </c>
      <c r="J26" s="17">
        <f>[1]Лист1!L70</f>
        <v>24.839999999999996</v>
      </c>
    </row>
    <row r="27" spans="1:10">
      <c r="A27" s="7"/>
      <c r="B27" s="29"/>
      <c r="C27" s="29"/>
      <c r="D27" s="34"/>
      <c r="E27" s="17"/>
      <c r="F27" s="26"/>
      <c r="G27" s="17"/>
      <c r="H27" s="17"/>
      <c r="I27" s="17"/>
      <c r="J27" s="17"/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25</v>
      </c>
      <c r="B29" s="1" t="s">
        <v>31</v>
      </c>
      <c r="C29" s="3"/>
      <c r="D29" s="36" t="str">
        <f>[1]Лист1!B72</f>
        <v>Картофельное пюре со сливочным маслом</v>
      </c>
      <c r="E29" s="42" t="str">
        <f>[1]Лист1!D80</f>
        <v>180/5</v>
      </c>
      <c r="F29" s="28"/>
      <c r="G29" s="21">
        <f>[1]Лист1!I80</f>
        <v>170.73799999999997</v>
      </c>
      <c r="H29" s="21">
        <f>[1]Лист1!J80</f>
        <v>5.56</v>
      </c>
      <c r="I29" s="21">
        <f>[1]Лист1!K80</f>
        <v>5.1360000000000001</v>
      </c>
      <c r="J29" s="21">
        <f>[1]Лист1!L80</f>
        <v>27.940999999999999</v>
      </c>
    </row>
    <row r="30" spans="1:10">
      <c r="A30" s="7"/>
      <c r="B30" s="1" t="s">
        <v>10</v>
      </c>
      <c r="C30" s="2"/>
      <c r="D30" s="34" t="str">
        <f>[1]Лист1!B81</f>
        <v>Курица тушеная в соусе</v>
      </c>
      <c r="E30" s="17">
        <f>[1]Лист1!D87</f>
        <v>80</v>
      </c>
      <c r="F30" s="26"/>
      <c r="G30" s="17">
        <f>[1]Лист1!I87</f>
        <v>220.57999999999998</v>
      </c>
      <c r="H30" s="17">
        <f>[1]Лист1!J87</f>
        <v>16.38</v>
      </c>
      <c r="I30" s="17">
        <f>[1]Лист1!K87</f>
        <v>16.670000000000002</v>
      </c>
      <c r="J30" s="17">
        <f>[1]Лист1!L87</f>
        <v>2.6680000000000001</v>
      </c>
    </row>
    <row r="31" spans="1:10">
      <c r="A31" s="7"/>
      <c r="B31" s="1" t="s">
        <v>22</v>
      </c>
      <c r="C31" s="2"/>
      <c r="D31" s="34" t="str">
        <f>[1]Лист1!B88</f>
        <v>Кисель</v>
      </c>
      <c r="E31" s="17">
        <f>[1]Лист1!D90</f>
        <v>200</v>
      </c>
      <c r="F31" s="26"/>
      <c r="G31" s="17">
        <f>[1]Лист1!I90</f>
        <v>113.1</v>
      </c>
      <c r="H31" s="17">
        <f>[1]Лист1!J90</f>
        <v>0.09</v>
      </c>
      <c r="I31" s="17">
        <f>[1]Лист1!K90</f>
        <v>1.5299999999999998</v>
      </c>
      <c r="J31" s="17">
        <f>[1]Лист1!L90</f>
        <v>27.150000000000002</v>
      </c>
    </row>
    <row r="32" spans="1:10">
      <c r="A32" s="7"/>
      <c r="B32" s="1" t="s">
        <v>18</v>
      </c>
      <c r="C32" s="2"/>
      <c r="D32" s="34" t="str">
        <f>[1]Лист1!B91</f>
        <v>Хлеб пшеничный</v>
      </c>
      <c r="E32" s="17">
        <f>[1]Лист1!D91</f>
        <v>25</v>
      </c>
      <c r="F32" s="26"/>
      <c r="G32" s="17">
        <f>[1]Лист1!I91</f>
        <v>72.5</v>
      </c>
      <c r="H32" s="17">
        <f>[1]Лист1!J91</f>
        <v>2</v>
      </c>
      <c r="I32" s="17">
        <f>[1]Лист1!K91</f>
        <v>1</v>
      </c>
      <c r="J32" s="17">
        <f>[1]Лист1!L91</f>
        <v>13.5</v>
      </c>
    </row>
    <row r="33" spans="1:10">
      <c r="A33" s="7"/>
      <c r="B33" s="10" t="s">
        <v>33</v>
      </c>
      <c r="C33" s="29"/>
      <c r="D33" s="37" t="str">
        <f>[1]Лист1!B93</f>
        <v>Салат из свежей капусты</v>
      </c>
      <c r="E33" s="30">
        <f>[1]Лист1!D98</f>
        <v>80</v>
      </c>
      <c r="F33" s="31"/>
      <c r="G33" s="30">
        <f>[1]Лист1!I98</f>
        <v>49.68</v>
      </c>
      <c r="H33" s="30">
        <f>[1]Лист1!J98</f>
        <v>1.65</v>
      </c>
      <c r="I33" s="30">
        <f>[1]Лист1!K98</f>
        <v>2.08</v>
      </c>
      <c r="J33" s="30">
        <f>[1]Лист1!L98</f>
        <v>6.19</v>
      </c>
    </row>
    <row r="34" spans="1:10" ht="15.75" thickBot="1">
      <c r="A34" s="8"/>
      <c r="B34" s="1" t="s">
        <v>15</v>
      </c>
      <c r="C34" s="9"/>
      <c r="D34" s="35" t="str">
        <f>[1]Лист1!B92</f>
        <v>Хлеб ржаной</v>
      </c>
      <c r="E34" s="19">
        <f>[1]Лист1!D92</f>
        <v>40</v>
      </c>
      <c r="F34" s="27"/>
      <c r="G34" s="19">
        <f>[1]Лист1!I92</f>
        <v>80</v>
      </c>
      <c r="H34" s="19">
        <f>[1]Лист1!J92</f>
        <v>2.64</v>
      </c>
      <c r="I34" s="19">
        <f>[1]Лист1!K92</f>
        <v>0.43999999999999995</v>
      </c>
      <c r="J34" s="19">
        <f>[1]Лист1!L92</f>
        <v>16.399999999999999</v>
      </c>
    </row>
    <row r="35" spans="1:10">
      <c r="A35" s="4" t="s">
        <v>26</v>
      </c>
      <c r="B35" s="11" t="s">
        <v>27</v>
      </c>
      <c r="C35" s="6"/>
      <c r="D35" s="33"/>
      <c r="E35" s="15"/>
      <c r="F35" s="25"/>
      <c r="G35" s="15"/>
      <c r="H35" s="15"/>
      <c r="I35" s="15"/>
      <c r="J35" s="16"/>
    </row>
    <row r="36" spans="1:10">
      <c r="A36" s="7"/>
      <c r="B36" s="39" t="s">
        <v>24</v>
      </c>
      <c r="C36" s="3"/>
      <c r="D36" s="36"/>
      <c r="E36" s="21"/>
      <c r="F36" s="28"/>
      <c r="G36" s="21"/>
      <c r="H36" s="21"/>
      <c r="I36" s="21"/>
      <c r="J36" s="22"/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2023-09-15T11:31:37Z</dcterms:modified>
</cp:coreProperties>
</file>