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<sst xmlns="http://schemas.openxmlformats.org/spreadsheetml/2006/main" count="50" uniqueCount="39">
  <si>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</si>
  <si>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</si>
  <si>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</si>
  <si>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</si>
  <si>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</si>
  <si>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</si>
  <si>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</si>
  <si>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</si>
  <si>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</si>
  <si>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</si>
  <si>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</si>
  <si>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</si>
  <si>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</si>
  <si>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</si>
  <si>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</si>
  <si>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</si>
  <si>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</si>
  <si>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</si>
  <si>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</si>
  <si>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</si>
  <si>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</si>
  <si>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</si>
  <si>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</si>
  <si>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</si>
  <si>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</si>
  <si>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</si>
  <si>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</si>
  <si>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</si>
  <si>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</si>
  <si>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</si>
  <si>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</si>
  <si>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</si>
  <si>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пшеничный/сливочное масло/печенье</t>
  </si>
  <si>
    <t>Хлеб пшеничный/сыр</t>
  </si>
  <si>
    <t>Огурец соленый</t>
  </si>
  <si>
    <t>Картофельное пюре/курица тушеная в соусе</t>
  </si>
  <si>
    <t>Сырники из творога/соус молочный</t>
  </si>
  <si>
    <t>220/5</t>
  </si>
  <si>
    <t>230/55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</si>
</sst>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2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I8">
            <v>195.94</v>
          </cell>
          <cell r="J8">
            <v>5.07</v>
          </cell>
          <cell r="K8">
            <v>8.4749999999999996</v>
          </cell>
          <cell r="L8">
            <v>24.997999999999998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202</v>
          </cell>
          <cell r="I15">
            <v>157.56</v>
          </cell>
          <cell r="J15">
            <v>5.6559999999999997</v>
          </cell>
          <cell r="K15">
            <v>5.0500000000000007</v>
          </cell>
          <cell r="L15">
            <v>22.22</v>
          </cell>
        </row>
        <row r="16">
          <cell r="D16">
            <v>25</v>
          </cell>
          <cell r="I16">
            <v>72.5</v>
          </cell>
          <cell r="K16">
            <v>1</v>
          </cell>
          <cell r="L16">
            <v>13.5</v>
          </cell>
        </row>
        <row r="17">
          <cell r="D17">
            <v>17</v>
          </cell>
          <cell r="I17">
            <v>170</v>
          </cell>
          <cell r="K17">
            <v>2.9239999999999999</v>
          </cell>
          <cell r="L17">
            <v>1.53</v>
          </cell>
        </row>
        <row r="26">
          <cell r="J26">
            <v>0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I35">
            <v>114.91</v>
          </cell>
          <cell r="K35">
            <v>3.5720000000000001</v>
          </cell>
          <cell r="L35">
            <v>16.46</v>
          </cell>
        </row>
        <row r="45">
          <cell r="I45">
            <v>244.15600000000001</v>
          </cell>
          <cell r="J45">
            <v>16.852</v>
          </cell>
          <cell r="K45">
            <v>18.610000000000003</v>
          </cell>
          <cell r="L45">
            <v>2.2760000000000002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7">
          <cell r="D57">
            <v>36</v>
          </cell>
          <cell r="I57">
            <v>140.4</v>
          </cell>
          <cell r="J57">
            <v>2.5200000000000005</v>
          </cell>
          <cell r="K57">
            <v>5.76</v>
          </cell>
          <cell r="L57">
            <v>24.839999999999996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536.33000000000004</v>
          </cell>
          <cell r="J81">
            <v>36.940999999999995</v>
          </cell>
          <cell r="K81">
            <v>31.593000000000004</v>
          </cell>
          <cell r="L81">
            <v>26.178000000000001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107</v>
          </cell>
          <cell r="I93">
            <v>10.700000000000001</v>
          </cell>
          <cell r="J93">
            <v>0</v>
          </cell>
          <cell r="K93">
            <v>0</v>
          </cell>
          <cell r="L93">
            <v>3.21</v>
          </cell>
        </row>
        <row r="94">
          <cell r="B94" t="str">
            <v>Фрукт мандарин</v>
          </cell>
          <cell r="D94">
            <v>132</v>
          </cell>
          <cell r="I94">
            <v>50.160000000000004</v>
          </cell>
          <cell r="J94">
            <v>1.056</v>
          </cell>
          <cell r="K94">
            <v>0.26400000000000001</v>
          </cell>
          <cell r="L94">
            <v>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4"/>
      <c r="I1" t="s">
        <v>21</v>
      </c>
      <c r="J1" s="23">
        <v>45191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1" t="str">
        <f>[1]Лист1!D8</f>
        <v>200/7</v>
      </c>
      <c r="F4" s="25"/>
      <c r="G4" s="15">
        <f>[1]Лист1!I8</f>
        <v>195.94</v>
      </c>
      <c r="H4" s="15">
        <f>[1]Лист1!J8</f>
        <v>5.07</v>
      </c>
      <c r="I4" s="15">
        <f>[1]Лист1!K8</f>
        <v>8.4749999999999996</v>
      </c>
      <c r="J4" s="16">
        <f>[1]Лист1!L8</f>
        <v>24.997999999999998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30">
      <c r="A7" s="7"/>
      <c r="B7" s="1" t="s">
        <v>17</v>
      </c>
      <c r="C7" s="2"/>
      <c r="D7" s="34" t="s">
        <v>32</v>
      </c>
      <c r="E7" s="17">
        <f>[1]Лист1!D13+[1]Лист1!D14+[1]Лист1!D57</f>
        <v>101</v>
      </c>
      <c r="F7" s="26"/>
      <c r="G7" s="17">
        <f>[1]Лист1!I13+[1]Лист1!I14+[1]Лист1!I57</f>
        <v>384.70000000000005</v>
      </c>
      <c r="H7" s="17">
        <f>[1]Лист1!J14+[1]Лист1!J13+[1]Лист1!J57</f>
        <v>6.6700000000000008</v>
      </c>
      <c r="I7" s="17">
        <f>[1]Лист1!K14+[1]Лист1!K13+[1]Лист1!K57</f>
        <v>18.634999999999998</v>
      </c>
      <c r="J7" s="18">
        <f>[1]Лист1!L14+[1]Лист1!L13+[1]Лист1!L57</f>
        <v>52.05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 t="s">
        <v>27</v>
      </c>
      <c r="C12" s="2"/>
      <c r="D12" s="34" t="str">
        <f>[1]Лист1!B15</f>
        <v>Йогурт</v>
      </c>
      <c r="E12" s="17">
        <f>[1]Лист1!D15</f>
        <v>202</v>
      </c>
      <c r="F12" s="26"/>
      <c r="G12" s="17">
        <f>[1]Лист1!I15</f>
        <v>157.56</v>
      </c>
      <c r="H12" s="17">
        <f>[1]Лист1!J15</f>
        <v>5.6559999999999997</v>
      </c>
      <c r="I12" s="17">
        <f>[1]Лист1!K15</f>
        <v>5.0500000000000007</v>
      </c>
      <c r="J12" s="18">
        <f>[1]Лист1!L15</f>
        <v>22.22</v>
      </c>
    </row>
    <row r="13" spans="1:10">
      <c r="A13" s="7"/>
      <c r="B13" s="1" t="s">
        <v>17</v>
      </c>
      <c r="C13" s="29"/>
      <c r="D13" s="34" t="s">
        <v>33</v>
      </c>
      <c r="E13" s="17">
        <f>[1]Лист1!D16+[1]Лист1!D17</f>
        <v>42</v>
      </c>
      <c r="F13" s="26"/>
      <c r="G13" s="17">
        <f>[1]Лист1!I16+[1]Лист1!I17</f>
        <v>242.5</v>
      </c>
      <c r="H13" s="17">
        <f>[1]Лист1!K16+[1]Лист1!K17</f>
        <v>3.9239999999999999</v>
      </c>
      <c r="I13" s="17">
        <f>[1]Лист1!K16+[1]Лист1!K17</f>
        <v>3.9239999999999999</v>
      </c>
      <c r="J13" s="18">
        <f>[1]Лист1!L16+[1]Лист1!L17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31</v>
      </c>
      <c r="C15" s="3"/>
      <c r="D15" s="36" t="s">
        <v>34</v>
      </c>
      <c r="E15" s="42">
        <f>[1]Лист1!D93</f>
        <v>107</v>
      </c>
      <c r="F15" s="28"/>
      <c r="G15" s="21">
        <f>[1]Лист1!I93</f>
        <v>10.700000000000001</v>
      </c>
      <c r="H15" s="21">
        <f>[1]Лист1!J93</f>
        <v>0</v>
      </c>
      <c r="I15" s="21">
        <f>[1]Лист1!K93</f>
        <v>0</v>
      </c>
      <c r="J15" s="22">
        <f>[1]Лист1!L93</f>
        <v>3.21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0" t="str">
        <f>[1]Лист1!D35</f>
        <v>180/20</v>
      </c>
      <c r="F16" s="26"/>
      <c r="G16" s="17">
        <f>[1]Лист1!I35</f>
        <v>114.91</v>
      </c>
      <c r="H16" s="17">
        <f>[1]Лист1!J93+[1]Лист1!J26</f>
        <v>0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30</v>
      </c>
      <c r="C17" s="2"/>
      <c r="D17" s="34" t="s">
        <v>35</v>
      </c>
      <c r="E17" s="43" t="s">
        <v>38</v>
      </c>
      <c r="F17" s="26"/>
      <c r="G17" s="17">
        <f>[1]Лист1!I56+[1]Лист1!I45</f>
        <v>412.84399999999999</v>
      </c>
      <c r="H17" s="17">
        <f>[1]Лист1!J45+[1]Лист1!J56</f>
        <v>22.332000000000001</v>
      </c>
      <c r="I17" s="17">
        <f>[1]Лист1!K45+[1]Лист1!K56</f>
        <v>23.746000000000002</v>
      </c>
      <c r="J17" s="17">
        <f>[1]Лист1!L45+[1]Лист1!L56</f>
        <v>29.751999999999999</v>
      </c>
    </row>
    <row r="18" spans="1:10">
      <c r="A18" s="7"/>
      <c r="B18" s="1"/>
      <c r="C18" s="2"/>
      <c r="D18" s="34"/>
      <c r="E18" s="43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0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31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25</v>
      </c>
      <c r="B29" s="5" t="s">
        <v>10</v>
      </c>
      <c r="C29" s="3"/>
      <c r="D29" s="36" t="s">
        <v>36</v>
      </c>
      <c r="E29" s="44" t="s">
        <v>37</v>
      </c>
      <c r="F29" s="28"/>
      <c r="G29" s="21">
        <f>[1]Лист1!I81+[1]Лист1!I88</f>
        <v>572.81000000000006</v>
      </c>
      <c r="H29" s="21">
        <f>[1]Лист1!J81+[1]Лист1!J88</f>
        <v>37.600999999999992</v>
      </c>
      <c r="I29" s="21">
        <f>[1]Лист1!K81+[1]Лист1!K88</f>
        <v>33.859000000000002</v>
      </c>
      <c r="J29" s="21">
        <f>[1]Лист1!L81+[1]Лист1!L88</f>
        <v>29.545000000000002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14</v>
      </c>
      <c r="C33" s="29"/>
      <c r="D33" s="37" t="str">
        <f>[1]Лист1!B94</f>
        <v>Фрукт мандарин</v>
      </c>
      <c r="E33" s="30">
        <f>[1]Лист1!D94</f>
        <v>132</v>
      </c>
      <c r="F33" s="31"/>
      <c r="G33" s="30">
        <f>[1]Лист1!I94</f>
        <v>50.160000000000004</v>
      </c>
      <c r="H33" s="30">
        <f>[1]Лист1!J94</f>
        <v>1.056</v>
      </c>
      <c r="I33" s="30">
        <f>[1]Лист1!K94</f>
        <v>0.26400000000000001</v>
      </c>
      <c r="J33" s="30">
        <f>[1]Лист1!L94</f>
        <v>9.9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2023-09-21T12:13:18Z</dcterms:modified>
</cp:coreProperties>
</file>