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<sst xmlns="http://schemas.openxmlformats.org/spreadsheetml/2006/main" count="48" uniqueCount="37">
  <si>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</si>
  <si>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</si>
  <si>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</si>
  <si>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</si>
  <si>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</si>
  <si>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</si>
  <si>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</si>
  <si>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</si>
  <si>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</si>
  <si>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</si>
  <si>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</si>
  <si>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</si>
  <si>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</si>
  <si>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</si>
  <si>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</si>
  <si>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</si>
  <si>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</si>
  <si>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</si>
  <si>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</si>
  <si>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</si>
  <si>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</si>
  <si>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</si>
  <si>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</si>
  <si>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</si>
  <si>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</si>
  <si>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</si>
  <si>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</si>
  <si>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</si>
  <si>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</si>
  <si>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</si>
  <si>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</si>
  <si>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Хлеб пшеничный/сливочное масло/сыр</t>
  </si>
  <si>
    <t>Хлеб пшеничный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</si>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</sst>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9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202</v>
          </cell>
          <cell r="I15">
            <v>157.56</v>
          </cell>
          <cell r="J15">
            <v>5.6559999999999997</v>
          </cell>
          <cell r="K15">
            <v>5.0500000000000007</v>
          </cell>
          <cell r="L15">
            <v>22.22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109.72200000000001</v>
          </cell>
          <cell r="J35">
            <v>5.4240000000000004</v>
          </cell>
          <cell r="K35">
            <v>5.5729999999999995</v>
          </cell>
          <cell r="L35">
            <v>10.191000000000001</v>
          </cell>
        </row>
        <row r="45">
          <cell r="D45">
            <v>80</v>
          </cell>
          <cell r="I45">
            <v>167.92400000000001</v>
          </cell>
          <cell r="J45">
            <v>13.922000000000001</v>
          </cell>
          <cell r="K45">
            <v>7.8899999999999988</v>
          </cell>
          <cell r="L45">
            <v>10.356000000000002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230</v>
          </cell>
          <cell r="I81">
            <v>565.18400000000008</v>
          </cell>
          <cell r="J81">
            <v>40.354000000000013</v>
          </cell>
          <cell r="K81">
            <v>31.053000000000001</v>
          </cell>
          <cell r="L81">
            <v>31.302</v>
          </cell>
        </row>
        <row r="88">
          <cell r="D88">
            <v>30</v>
          </cell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мандарин</v>
          </cell>
          <cell r="D94">
            <v>162</v>
          </cell>
          <cell r="I94">
            <v>61.56</v>
          </cell>
          <cell r="J94">
            <v>1.296</v>
          </cell>
          <cell r="K94">
            <v>0.32400000000000001</v>
          </cell>
          <cell r="L94">
            <v>12.15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1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[1]Лист1!B15</f>
        <v>Йогурт</v>
      </c>
      <c r="E12" s="17">
        <f>[1]Лист1!D15</f>
        <v>202</v>
      </c>
      <c r="F12" s="26"/>
      <c r="G12" s="17">
        <f>[1]Лист1!I15</f>
        <v>157.56</v>
      </c>
      <c r="H12" s="17">
        <f>[1]Лист1!J15</f>
        <v>5.6559999999999997</v>
      </c>
      <c r="I12" s="17">
        <f>[1]Лист1!K15</f>
        <v>5.0500000000000007</v>
      </c>
      <c r="J12" s="18">
        <f>[1]Лист1!L15</f>
        <v>22.22</v>
      </c>
    </row>
    <row r="13" spans="1:10">
      <c r="A13" s="7"/>
      <c r="B13" s="1" t="s">
        <v>17</v>
      </c>
      <c r="C13" s="29"/>
      <c r="D13" s="34" t="s">
        <v>32</v>
      </c>
      <c r="E13" s="17">
        <f>[1]Лист1!D16</f>
        <v>25</v>
      </c>
      <c r="F13" s="26"/>
      <c r="G13" s="17">
        <f>[1]Лист1!I16</f>
        <v>72.5</v>
      </c>
      <c r="H13" s="17">
        <f>[1]Лист1!J16</f>
        <v>2</v>
      </c>
      <c r="I13" s="17">
        <f>[1]Лист1!K16</f>
        <v>1</v>
      </c>
      <c r="J13" s="18">
        <f>[1]Лист1!L16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2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0">
        <f>[1]Лист1!D35</f>
        <v>200</v>
      </c>
      <c r="F16" s="26"/>
      <c r="G16" s="17">
        <f>[1]Лист1!I35</f>
        <v>109.72200000000001</v>
      </c>
      <c r="H16" s="17">
        <f>[1]Лист1!J35</f>
        <v>5.4240000000000004</v>
      </c>
      <c r="I16" s="17">
        <f>[1]Лист1!K35</f>
        <v>5.5729999999999995</v>
      </c>
      <c r="J16" s="18">
        <f>[1]Лист1!L35</f>
        <v>10.191000000000001</v>
      </c>
    </row>
    <row r="17" spans="1:10">
      <c r="A17" s="7"/>
      <c r="B17" s="1" t="s">
        <v>30</v>
      </c>
      <c r="C17" s="2"/>
      <c r="D17" s="34" t="s">
        <v>33</v>
      </c>
      <c r="E17" s="40">
        <f>[1]Лист1!D45+[1]Лист1!D63</f>
        <v>160</v>
      </c>
      <c r="F17" s="26"/>
      <c r="G17" s="17">
        <f>[1]Лист1!I45+[1]Лист1!I63</f>
        <v>179.124</v>
      </c>
      <c r="H17" s="17">
        <f>[1]Лист1!J45+[1]Лист1!J63</f>
        <v>13.922000000000001</v>
      </c>
      <c r="I17" s="17">
        <f>[1]Лист1!K45+[1]Лист1!K63</f>
        <v>7.8899999999999988</v>
      </c>
      <c r="J17" s="17">
        <f>[1]Лист1!L45+[1]Лист1!L63</f>
        <v>13.156000000000002</v>
      </c>
    </row>
    <row r="18" spans="1:10">
      <c r="A18" s="7"/>
      <c r="B18" s="1" t="s">
        <v>34</v>
      </c>
      <c r="C18" s="2"/>
      <c r="D18" s="34" t="s">
        <v>35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18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15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25</v>
      </c>
      <c r="B29" s="5" t="s">
        <v>10</v>
      </c>
      <c r="C29" s="3"/>
      <c r="D29" s="36" t="s">
        <v>36</v>
      </c>
      <c r="E29" s="42">
        <f>[1]Лист1!D81+[1]Лист1!D88</f>
        <v>260</v>
      </c>
      <c r="F29" s="28"/>
      <c r="G29" s="21">
        <f>[1]Лист1!I81+[1]Лист1!I88</f>
        <v>601.6640000000001</v>
      </c>
      <c r="H29" s="21">
        <f>[1]Лист1!J81+[1]Лист1!J88</f>
        <v>41.01400000000001</v>
      </c>
      <c r="I29" s="21">
        <f>[1]Лист1!K81+[1]Лист1!K88</f>
        <v>33.319000000000003</v>
      </c>
      <c r="J29" s="21">
        <f>[1]Лист1!L81+[1]Лист1!L88</f>
        <v>34.668999999999997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14</v>
      </c>
      <c r="C33" s="29"/>
      <c r="D33" s="37" t="str">
        <f>[1]Лист1!B94</f>
        <v>Фрукт мандарин</v>
      </c>
      <c r="E33" s="30">
        <f>[1]Лист1!D94</f>
        <v>162</v>
      </c>
      <c r="F33" s="31"/>
      <c r="G33" s="30">
        <f>[1]Лист1!I94</f>
        <v>61.56</v>
      </c>
      <c r="H33" s="30">
        <f>[1]Лист1!J94</f>
        <v>1.296</v>
      </c>
      <c r="I33" s="30">
        <f>[1]Лист1!K94</f>
        <v>0.32400000000000001</v>
      </c>
      <c r="J33" s="30">
        <f>[1]Лист1!L94</f>
        <v>12.15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2023-09-28T10:42:49Z</dcterms:modified>
</cp:coreProperties>
</file>