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<sst xmlns="http://schemas.openxmlformats.org/spreadsheetml/2006/main" count="46" uniqueCount="35">
  <si>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</si>
  <si>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</si>
  <si>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</si>
  <si>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</si>
  <si>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</si>
  <si>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</si>
  <si>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</si>
  <si>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</si>
  <si>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</si>
  <si>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</si>
  <si>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</si>
  <si>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</si>
  <si>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</si>
  <si>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</si>
  <si>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</si>
  <si>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</si>
  <si>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</si>
  <si>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</si>
  <si>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</si>
  <si>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</si>
  <si>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</si>
  <si>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</si>
  <si>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</si>
  <si>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</si>
  <si>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</si>
  <si>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</si>
  <si>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</si>
  <si>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</si>
  <si>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</si>
  <si>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</si>
  <si>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</si>
  <si>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гор.напиток</t>
  </si>
  <si>
    <t>закуска</t>
  </si>
  <si>
    <t>Хлеб пшеничный/масло сливочное/яйцо</t>
  </si>
  <si>
    <t>Плов из говядины/соус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</si>
</sst>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03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I8">
            <v>231.62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153.10399999999998</v>
          </cell>
          <cell r="J12">
            <v>4.5879999999999992</v>
          </cell>
          <cell r="K12">
            <v>4.9000000000000004</v>
          </cell>
          <cell r="L12">
            <v>22.718000000000004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  <cell r="D16">
            <v>202</v>
          </cell>
          <cell r="I16">
            <v>157.56</v>
          </cell>
          <cell r="J16">
            <v>5.6559999999999997</v>
          </cell>
          <cell r="K16">
            <v>5.0500000000000007</v>
          </cell>
          <cell r="L16">
            <v>22.22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70</v>
          </cell>
          <cell r="I18">
            <v>9.8000000000000007</v>
          </cell>
          <cell r="J18">
            <v>0</v>
          </cell>
          <cell r="K18">
            <v>0</v>
          </cell>
          <cell r="L18">
            <v>2.4500000000000002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95.427999999999997</v>
          </cell>
          <cell r="J37">
            <v>4.6619999999999999</v>
          </cell>
          <cell r="K37">
            <v>5.8789999999999996</v>
          </cell>
          <cell r="L37">
            <v>6.2899999999999991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мандарин</v>
          </cell>
          <cell r="D72">
            <v>179</v>
          </cell>
          <cell r="I72">
            <v>68.02</v>
          </cell>
          <cell r="J72">
            <v>1.4319999999999999</v>
          </cell>
          <cell r="K72">
            <v>0.35799999999999998</v>
          </cell>
          <cell r="L72">
            <v>13.424999999999999</v>
          </cell>
        </row>
        <row r="73">
          <cell r="B73" t="str">
            <v>Рыба тушеная</v>
          </cell>
        </row>
        <row r="81">
          <cell r="D81">
            <v>80</v>
          </cell>
          <cell r="I81">
            <v>144.44999999999999</v>
          </cell>
          <cell r="J81">
            <v>20.100000000000001</v>
          </cell>
          <cell r="K81">
            <v>6.54</v>
          </cell>
          <cell r="L81">
            <v>1.585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I89">
            <v>197.94399999999999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200/36</v>
          </cell>
          <cell r="I93">
            <v>191.05160000000001</v>
          </cell>
          <cell r="J93">
            <v>2.78</v>
          </cell>
          <cell r="K93">
            <v>5.2164000000000001</v>
          </cell>
          <cell r="L93">
            <v>32.841999999999999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96">
          <cell r="B96" t="str">
            <v>Салат из свежей капусты</v>
          </cell>
        </row>
        <row r="102">
          <cell r="D102">
            <v>80</v>
          </cell>
          <cell r="I102">
            <v>49.68</v>
          </cell>
          <cell r="J102">
            <v>1.65</v>
          </cell>
          <cell r="K102">
            <v>2.008</v>
          </cell>
          <cell r="L102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45202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манная молочная со сл. маслом</v>
      </c>
      <c r="E4" s="42" t="str">
        <f>[1]Лист1!D8</f>
        <v>200/7</v>
      </c>
      <c r="F4" s="25"/>
      <c r="G4" s="15">
        <f>[1]Лист1!I8</f>
        <v>231.62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31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153.10399999999998</v>
      </c>
      <c r="H6" s="17">
        <f>[1]Лист1!J12</f>
        <v>4.5879999999999992</v>
      </c>
      <c r="I6" s="17">
        <f>[1]Лист1!K12</f>
        <v>4.9000000000000004</v>
      </c>
      <c r="J6" s="18">
        <f>[1]Лист1!L12</f>
        <v>22.718000000000004</v>
      </c>
    </row>
    <row r="7" spans="1:10">
      <c r="A7" s="7"/>
      <c r="B7" s="1" t="s">
        <v>17</v>
      </c>
      <c r="C7" s="2"/>
      <c r="D7" s="34" t="s">
        <v>33</v>
      </c>
      <c r="E7" s="17">
        <f>[1]Лист1!D13+[1]Лист1!D14+[1]Лист1!D15</f>
        <v>103</v>
      </c>
      <c r="F7" s="26"/>
      <c r="G7" s="17">
        <f>[1]Лист1!I13+[1]Лист1!I14+[1]Лист1!I15</f>
        <v>293.86</v>
      </c>
      <c r="H7" s="17">
        <f>[1]Лист1!J13+[1]Лист1!J14+[1]Лист1!J15</f>
        <v>9.2100000000000009</v>
      </c>
      <c r="I7" s="17">
        <f>[1]Лист1!K13+[1]Лист1!K14+[1]Лист1!K15</f>
        <v>16.024999999999999</v>
      </c>
      <c r="J7" s="18">
        <f>[1]Лист1!L13+[1]Лист1!L14+[1]Лист1!L15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[1]Лист1!B16</f>
        <v>Йогурт</v>
      </c>
      <c r="E12" s="17">
        <f>[1]Лист1!D16</f>
        <v>202</v>
      </c>
      <c r="F12" s="26"/>
      <c r="G12" s="17">
        <f>[1]Лист1!I16</f>
        <v>157.56</v>
      </c>
      <c r="H12" s="17">
        <f>[1]Лист1!J16</f>
        <v>5.6559999999999997</v>
      </c>
      <c r="I12" s="17">
        <f>[1]Лист1!K16</f>
        <v>5.0500000000000007</v>
      </c>
      <c r="J12" s="18">
        <f>[1]Лист1!L16</f>
        <v>22.22</v>
      </c>
    </row>
    <row r="13" spans="1:10">
      <c r="A13" s="7"/>
      <c r="B13" s="1" t="s">
        <v>17</v>
      </c>
      <c r="C13" s="29"/>
      <c r="D13" s="34" t="str">
        <f>[1]Лист1!B17</f>
        <v>Хлеб пшеничный</v>
      </c>
      <c r="E13" s="17">
        <f>[1]Лист1!D17</f>
        <v>25</v>
      </c>
      <c r="F13" s="26"/>
      <c r="G13" s="17">
        <f>[1]Лист1!I17</f>
        <v>72.5</v>
      </c>
      <c r="H13" s="17">
        <f>[1]Лист1!J17</f>
        <v>2</v>
      </c>
      <c r="I13" s="17">
        <f>[1]Лист1!K17</f>
        <v>1</v>
      </c>
      <c r="J13" s="18">
        <f>[1]Лист1!L17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[1]Лист1!C18</f>
        <v>помидор соленый</v>
      </c>
      <c r="E15" s="40">
        <f>[1]Лист1!D18</f>
        <v>70</v>
      </c>
      <c r="F15" s="28"/>
      <c r="G15" s="21">
        <f>[1]Лист1!I18</f>
        <v>9.8000000000000007</v>
      </c>
      <c r="H15" s="21">
        <f>[1]Лист1!J18</f>
        <v>0</v>
      </c>
      <c r="I15" s="21">
        <f>[1]Лист1!K18</f>
        <v>0</v>
      </c>
      <c r="J15" s="22">
        <f>[1]Лист1!L18</f>
        <v>2.4500000000000002</v>
      </c>
    </row>
    <row r="16" spans="1:10">
      <c r="A16" s="7"/>
      <c r="B16" s="1" t="s">
        <v>13</v>
      </c>
      <c r="C16" s="2"/>
      <c r="D16" s="34" t="str">
        <f>[1]Лист1!B28</f>
        <v>Борщ с курой</v>
      </c>
      <c r="E16" s="41">
        <f>[1]Лист1!D37</f>
        <v>200</v>
      </c>
      <c r="F16" s="26"/>
      <c r="G16" s="17">
        <f>[1]Лист1!I37</f>
        <v>95.427999999999997</v>
      </c>
      <c r="H16" s="17">
        <f>[1]Лист1!J37</f>
        <v>4.6619999999999999</v>
      </c>
      <c r="I16" s="17">
        <f>[1]Лист1!K37</f>
        <v>5.8789999999999996</v>
      </c>
      <c r="J16" s="18">
        <f>[1]Лист1!L37</f>
        <v>6.2899999999999991</v>
      </c>
    </row>
    <row r="17" spans="1:10">
      <c r="A17" s="7"/>
      <c r="B17" s="1" t="s">
        <v>29</v>
      </c>
      <c r="C17" s="2"/>
      <c r="D17" s="34" t="s">
        <v>34</v>
      </c>
      <c r="E17" s="41">
        <f>[1]Лист1!D47+[1]Лист1!D58</f>
        <v>180</v>
      </c>
      <c r="F17" s="26"/>
      <c r="G17" s="17">
        <f>[1]Лист1!I47+[1]Лист1!I58</f>
        <v>325.34999999999997</v>
      </c>
      <c r="H17" s="17">
        <f>[1]Лист1!J47+[1]Лист1!J58</f>
        <v>16.143000000000001</v>
      </c>
      <c r="I17" s="17">
        <f>[1]Лист1!K47+[1]Лист1!K58</f>
        <v>16.178000000000001</v>
      </c>
      <c r="J17" s="17">
        <f>[1]Лист1!L47+[1]Лист1!L58</f>
        <v>28.442999999999998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14</v>
      </c>
      <c r="C27" s="29"/>
      <c r="D27" s="34" t="str">
        <f>[1]Лист1!B72</f>
        <v>Фрукт мандарин</v>
      </c>
      <c r="E27" s="17">
        <f>[1]Лист1!D72</f>
        <v>179</v>
      </c>
      <c r="F27" s="26"/>
      <c r="G27" s="17">
        <f>[1]Лист1!I72</f>
        <v>68.02</v>
      </c>
      <c r="H27" s="17">
        <f>[1]Лист1!J72</f>
        <v>1.4319999999999999</v>
      </c>
      <c r="I27" s="17">
        <f>[1]Лист1!K72</f>
        <v>0.35799999999999998</v>
      </c>
      <c r="J27" s="17">
        <f>[1]Лист1!L72</f>
        <v>13.424999999999999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[1]Лист1!B73</f>
        <v>Рыба тушеная</v>
      </c>
      <c r="E29" s="40">
        <f>[1]Лист1!D81</f>
        <v>80</v>
      </c>
      <c r="F29" s="28"/>
      <c r="G29" s="21">
        <f>[1]Лист1!I81</f>
        <v>144.44999999999999</v>
      </c>
      <c r="H29" s="21">
        <f>[1]Лист1!J81</f>
        <v>20.100000000000001</v>
      </c>
      <c r="I29" s="21">
        <f>[1]Лист1!K81</f>
        <v>6.54</v>
      </c>
      <c r="J29" s="21">
        <f>[1]Лист1!L81</f>
        <v>1.585</v>
      </c>
    </row>
    <row r="30" spans="1:10">
      <c r="A30" s="7"/>
      <c r="B30" s="1" t="s">
        <v>30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f>[1]Лист1!I89</f>
        <v>197.94399999999999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22</v>
      </c>
      <c r="C31" s="2"/>
      <c r="D31" s="34" t="str">
        <f>[1]Лист1!B90</f>
        <v>Чай с молоком, конфета</v>
      </c>
      <c r="E31" s="41" t="str">
        <f>[1]Лист1!D93</f>
        <v>200/36</v>
      </c>
      <c r="F31" s="26"/>
      <c r="G31" s="17">
        <f>[1]Лист1!I93</f>
        <v>191.05160000000001</v>
      </c>
      <c r="H31" s="17">
        <f>[1]Лист1!J93</f>
        <v>2.78</v>
      </c>
      <c r="I31" s="17">
        <f>[1]Лист1!K93</f>
        <v>5.2164000000000001</v>
      </c>
      <c r="J31" s="17">
        <f>[1]Лист1!L93</f>
        <v>32.841999999999999</v>
      </c>
    </row>
    <row r="32" spans="1:10">
      <c r="A32" s="7"/>
      <c r="B32" s="1" t="s">
        <v>18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32</v>
      </c>
      <c r="C33" s="29"/>
      <c r="D33" s="37" t="str">
        <f>[1]Лист1!B96</f>
        <v>Салат из свежей капусты</v>
      </c>
      <c r="E33" s="30">
        <f>[1]Лист1!D102</f>
        <v>80</v>
      </c>
      <c r="F33" s="31"/>
      <c r="G33" s="30">
        <f>[1]Лист1!I102</f>
        <v>49.68</v>
      </c>
      <c r="H33" s="30">
        <f>[1]Лист1!J102</f>
        <v>1.65</v>
      </c>
      <c r="I33" s="30">
        <f>[1]Лист1!K102</f>
        <v>2.008</v>
      </c>
      <c r="J33" s="30">
        <f>[1]Лист1!L102</f>
        <v>6.19</v>
      </c>
    </row>
    <row r="34" spans="1:10" ht="15.75" thickBot="1">
      <c r="A34" s="8"/>
      <c r="B34" s="1" t="s">
        <v>15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2023-10-02T12:02:00Z</dcterms:modified>
</cp:coreProperties>
</file>