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G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I15"/>
  <c r="H15"/>
  <c r="G15"/>
  <c r="E15"/>
  <c r="D15"/>
  <c r="J13"/>
  <c r="I13"/>
  <c r="H13"/>
  <c r="G13"/>
  <c r="E13"/>
  <c r="D13"/>
  <c r="J12"/>
  <c r="I12"/>
  <c r="H12"/>
  <c r="G12"/>
  <c r="E12"/>
  <c r="D12"/>
  <c r="J11"/>
  <c r="I11"/>
  <c r="H11"/>
  <c r="G11"/>
  <c r="E11"/>
  <c r="D11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<sst xmlns="http://schemas.openxmlformats.org/spreadsheetml/2006/main" count="50" uniqueCount="37">
  <si>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</si>
  <si>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</si>
  <si>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</si>
  <si>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</si>
  <si>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</si>
  <si>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</si>
  <si>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</si>
  <si>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</si>
  <si>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</si>
  <si>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</si>
  <si>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</si>
  <si>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</si>
  <si>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</si>
  <si>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</si>
  <si>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</si>
  <si>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</si>
  <si>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</si>
  <si>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</si>
  <si>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</si>
  <si>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</si>
  <si>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</si>
  <si>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</si>
  <si>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</si>
  <si>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</si>
  <si>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</si>
  <si>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</si>
  <si>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</si>
  <si>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</si>
  <si>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</si>
  <si>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</si>
  <si>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</si>
  <si>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гарнир</t>
  </si>
  <si>
    <t>Хлеб пшеничный/сливочное масло/печенье</t>
  </si>
  <si>
    <t>закуска</t>
  </si>
  <si>
    <t>Макароны отварные/фрикадельки мясные/соус</t>
  </si>
  <si>
    <t>205/4</t>
  </si>
  <si>
    <t>80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</si>
</sst>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16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пшенная молочная</v>
          </cell>
        </row>
        <row r="8">
          <cell r="D8" t="str">
            <v>200/7</v>
          </cell>
          <cell r="I8">
            <v>263.14</v>
          </cell>
          <cell r="J8">
            <v>7.07</v>
          </cell>
          <cell r="K8">
            <v>8.6750000000000007</v>
          </cell>
          <cell r="L8">
            <v>39.198</v>
          </cell>
        </row>
        <row r="9">
          <cell r="B9" t="str">
            <v>Кофейный напиток с молоком</v>
          </cell>
        </row>
        <row r="12">
          <cell r="D12">
            <v>200</v>
          </cell>
          <cell r="I12">
            <v>139.792</v>
          </cell>
          <cell r="J12">
            <v>3.56</v>
          </cell>
          <cell r="K12">
            <v>3.274</v>
          </cell>
          <cell r="L12">
            <v>23.044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36</v>
          </cell>
          <cell r="I15">
            <v>140.4</v>
          </cell>
          <cell r="J15">
            <v>2.5200000000000005</v>
          </cell>
          <cell r="K15">
            <v>5.76</v>
          </cell>
          <cell r="L15">
            <v>24.839999999999996</v>
          </cell>
        </row>
        <row r="16">
          <cell r="B16" t="str">
            <v>Сок</v>
          </cell>
          <cell r="D16">
            <v>200</v>
          </cell>
          <cell r="I16">
            <v>90</v>
          </cell>
          <cell r="J16">
            <v>0</v>
          </cell>
          <cell r="K16">
            <v>0</v>
          </cell>
          <cell r="L16">
            <v>22.400000000000002</v>
          </cell>
        </row>
        <row r="17">
          <cell r="B17" t="str">
            <v>Хлеб пшеничный</v>
          </cell>
          <cell r="D17">
            <v>25</v>
          </cell>
          <cell r="I17">
            <v>72.5</v>
          </cell>
          <cell r="J17">
            <v>2</v>
          </cell>
          <cell r="K17">
            <v>1</v>
          </cell>
          <cell r="L17">
            <v>13.5</v>
          </cell>
        </row>
        <row r="18">
          <cell r="B18" t="str">
            <v>Фрукт яблоко</v>
          </cell>
          <cell r="D18">
            <v>100</v>
          </cell>
          <cell r="I18">
            <v>47</v>
          </cell>
          <cell r="J18">
            <v>0.4</v>
          </cell>
          <cell r="K18">
            <v>0.4</v>
          </cell>
          <cell r="L18">
            <v>9.8000000000000007</v>
          </cell>
        </row>
        <row r="19">
          <cell r="B19" t="str">
            <v>Морковь тушеная в сметане</v>
          </cell>
        </row>
        <row r="27">
          <cell r="D27">
            <v>80</v>
          </cell>
          <cell r="I27">
            <v>65.36999999999999</v>
          </cell>
          <cell r="J27">
            <v>1.675</v>
          </cell>
          <cell r="K27">
            <v>3.2180000000000004</v>
          </cell>
          <cell r="L27">
            <v>7.9849999999999994</v>
          </cell>
        </row>
        <row r="28">
          <cell r="B28" t="str">
            <v>Рассольник с курой</v>
          </cell>
        </row>
        <row r="37">
          <cell r="D37">
            <v>200</v>
          </cell>
          <cell r="I37">
            <v>138.97</v>
          </cell>
          <cell r="J37">
            <v>5.9600000000000009</v>
          </cell>
          <cell r="K37">
            <v>5.9380000000000006</v>
          </cell>
          <cell r="L37">
            <v>16.630000000000003</v>
          </cell>
        </row>
        <row r="47">
          <cell r="I47">
            <v>191.82599999999999</v>
          </cell>
          <cell r="J47">
            <v>11.249000000000001</v>
          </cell>
          <cell r="K47">
            <v>13.059000000000001</v>
          </cell>
          <cell r="L47">
            <v>6.8870000000000005</v>
          </cell>
        </row>
        <row r="58">
          <cell r="I58">
            <v>198.07999999999998</v>
          </cell>
          <cell r="J58">
            <v>5.24</v>
          </cell>
          <cell r="K58">
            <v>3.42</v>
          </cell>
          <cell r="L58">
            <v>36.975999999999999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25</v>
          </cell>
          <cell r="I63">
            <v>72.5</v>
          </cell>
          <cell r="J63">
            <v>2</v>
          </cell>
          <cell r="K63">
            <v>1</v>
          </cell>
          <cell r="L63">
            <v>13.5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65">
          <cell r="B65" t="str">
            <v>Пирог с творогом</v>
          </cell>
        </row>
        <row r="72">
          <cell r="D72">
            <v>80</v>
          </cell>
          <cell r="I72">
            <v>235.58599999999998</v>
          </cell>
          <cell r="J72">
            <v>10.447999999999997</v>
          </cell>
          <cell r="K72">
            <v>13.509</v>
          </cell>
          <cell r="L72">
            <v>18.16</v>
          </cell>
        </row>
        <row r="73">
          <cell r="B73" t="str">
            <v>Йогурт</v>
          </cell>
          <cell r="D73">
            <v>200</v>
          </cell>
          <cell r="I73">
            <v>156</v>
          </cell>
          <cell r="J73">
            <v>5.6000000000000005</v>
          </cell>
          <cell r="K73">
            <v>5</v>
          </cell>
          <cell r="L73">
            <v>22</v>
          </cell>
        </row>
        <row r="74">
          <cell r="B74" t="str">
            <v>Хлеб пшеничный</v>
          </cell>
          <cell r="D74">
            <v>25</v>
          </cell>
          <cell r="I74">
            <v>72.5</v>
          </cell>
          <cell r="J74">
            <v>2</v>
          </cell>
          <cell r="K74">
            <v>1</v>
          </cell>
          <cell r="L74">
            <v>13.5</v>
          </cell>
        </row>
        <row r="76">
          <cell r="B76" t="str">
            <v>Шницель рыбный</v>
          </cell>
        </row>
        <row r="84">
          <cell r="D84">
            <v>80</v>
          </cell>
          <cell r="I84">
            <v>147.286</v>
          </cell>
          <cell r="J84">
            <v>16.585000000000001</v>
          </cell>
          <cell r="K84">
            <v>5.952</v>
          </cell>
          <cell r="L84">
            <v>7.1660000000000004</v>
          </cell>
        </row>
        <row r="85">
          <cell r="B85" t="str">
            <v>Картофель отварной в молоке</v>
          </cell>
        </row>
        <row r="92">
          <cell r="D92" t="str">
            <v>180/5</v>
          </cell>
          <cell r="I92">
            <v>171.8</v>
          </cell>
          <cell r="J92">
            <v>5.7</v>
          </cell>
          <cell r="K92">
            <v>6.101</v>
          </cell>
          <cell r="L92">
            <v>25.553999999999998</v>
          </cell>
        </row>
        <row r="93">
          <cell r="B93" t="str">
            <v xml:space="preserve">Чай </v>
          </cell>
        </row>
        <row r="95">
          <cell r="D95">
            <v>200</v>
          </cell>
          <cell r="I95">
            <v>60.563600000000001</v>
          </cell>
          <cell r="J95">
            <v>8.0000000000000016E-2</v>
          </cell>
          <cell r="K95">
            <v>2.0400000000000001E-2</v>
          </cell>
          <cell r="L95">
            <v>15.016</v>
          </cell>
        </row>
        <row r="96">
          <cell r="B96" t="str">
            <v>Хлеб пшеничный</v>
          </cell>
          <cell r="D96">
            <v>25</v>
          </cell>
          <cell r="I96">
            <v>72.5</v>
          </cell>
          <cell r="J96">
            <v>2</v>
          </cell>
          <cell r="K96">
            <v>1</v>
          </cell>
          <cell r="L96">
            <v>13.5</v>
          </cell>
        </row>
        <row r="97">
          <cell r="B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  <row r="98">
          <cell r="B98" t="str">
            <v>Огурец соленый</v>
          </cell>
        </row>
        <row r="103">
          <cell r="I103">
            <v>8</v>
          </cell>
          <cell r="J103">
            <v>0</v>
          </cell>
          <cell r="K103">
            <v>0</v>
          </cell>
          <cell r="L103">
            <v>2.4</v>
          </cell>
        </row>
        <row r="109">
          <cell r="I109">
            <v>19.59</v>
          </cell>
          <cell r="J109">
            <v>0.45700000000000002</v>
          </cell>
          <cell r="K109">
            <v>1.206</v>
          </cell>
          <cell r="L109">
            <v>1.7489999999999999</v>
          </cell>
        </row>
        <row r="110">
          <cell r="B110" t="str">
            <v>Омлет</v>
          </cell>
        </row>
        <row r="115">
          <cell r="D115">
            <v>100</v>
          </cell>
          <cell r="I115">
            <v>194.56</v>
          </cell>
          <cell r="J115">
            <v>11.11</v>
          </cell>
          <cell r="K115">
            <v>15.765000000000001</v>
          </cell>
          <cell r="L115">
            <v>2.04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3"/>
      <c r="I1" t="s">
        <v>21</v>
      </c>
      <c r="J1" s="22">
        <v>45215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Каша пшенная молочная</v>
      </c>
      <c r="E4" s="41" t="str">
        <f>[1]Лист1!D8</f>
        <v>200/7</v>
      </c>
      <c r="F4" s="24"/>
      <c r="G4" s="14">
        <f>[1]Лист1!I8</f>
        <v>263.14</v>
      </c>
      <c r="H4" s="14">
        <f>[1]Лист1!J8</f>
        <v>7.07</v>
      </c>
      <c r="I4" s="14">
        <f>[1]Лист1!K8</f>
        <v>8.6750000000000007</v>
      </c>
      <c r="J4" s="15">
        <f>[1]Лист1!L8</f>
        <v>39.198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>Кофейный напиток с молоком</v>
      </c>
      <c r="E6" s="16">
        <f>[1]Лист1!D12</f>
        <v>200</v>
      </c>
      <c r="F6" s="25"/>
      <c r="G6" s="16">
        <f>[1]Лист1!I12</f>
        <v>139.792</v>
      </c>
      <c r="H6" s="16">
        <f>[1]Лист1!J12</f>
        <v>3.56</v>
      </c>
      <c r="I6" s="16">
        <f>[1]Лист1!K12</f>
        <v>3.274</v>
      </c>
      <c r="J6" s="17">
        <f>[1]Лист1!L12</f>
        <v>23.044</v>
      </c>
    </row>
    <row r="7" spans="1:10" ht="30">
      <c r="A7" s="7"/>
      <c r="B7" s="1" t="s">
        <v>17</v>
      </c>
      <c r="C7" s="2"/>
      <c r="D7" s="33" t="s">
        <v>32</v>
      </c>
      <c r="E7" s="16">
        <f>[1]Лист1!D13+[1]Лист1!D14+[1]Лист1!D15</f>
        <v>101</v>
      </c>
      <c r="F7" s="25"/>
      <c r="G7" s="16">
        <f>[1]Лист1!I13+[1]Лист1!I14+[1]Лист1!I15</f>
        <v>384.70000000000005</v>
      </c>
      <c r="H7" s="16">
        <f>[1]Лист1!J13+[1]Лист1!J14+[1]Лист1!J15</f>
        <v>6.6700000000000008</v>
      </c>
      <c r="I7" s="16">
        <f>[1]Лист1!K13+[1]Лист1!K14+[1]Лист1!K15</f>
        <v>18.634999999999998</v>
      </c>
      <c r="J7" s="17">
        <f>[1]Лист1!L13+[1]Лист1!L14+[1]Лист1!L15</f>
        <v>52.05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>
      <c r="A11" s="4" t="s">
        <v>11</v>
      </c>
      <c r="B11" s="10" t="s">
        <v>14</v>
      </c>
      <c r="C11" s="6"/>
      <c r="D11" s="32" t="str">
        <f>[1]Лист1!B18</f>
        <v>Фрукт яблоко</v>
      </c>
      <c r="E11" s="14">
        <f>[1]Лист1!D18</f>
        <v>100</v>
      </c>
      <c r="F11" s="24"/>
      <c r="G11" s="14">
        <f>[1]Лист1!I18</f>
        <v>47</v>
      </c>
      <c r="H11" s="14">
        <f>[1]Лист1!J18</f>
        <v>0.4</v>
      </c>
      <c r="I11" s="14">
        <f>[1]Лист1!K18</f>
        <v>0.4</v>
      </c>
      <c r="J11" s="14">
        <f>[1]Лист1!L18</f>
        <v>9.8000000000000007</v>
      </c>
    </row>
    <row r="12" spans="1:10">
      <c r="A12" s="7"/>
      <c r="B12" s="1" t="s">
        <v>22</v>
      </c>
      <c r="C12" s="2"/>
      <c r="D12" s="33" t="str">
        <f>[1]Лист1!B16</f>
        <v>Сок</v>
      </c>
      <c r="E12" s="16">
        <f>[1]Лист1!D16</f>
        <v>200</v>
      </c>
      <c r="F12" s="25"/>
      <c r="G12" s="16">
        <f>[1]Лист1!I16</f>
        <v>90</v>
      </c>
      <c r="H12" s="16">
        <f>[1]Лист1!J16</f>
        <v>0</v>
      </c>
      <c r="I12" s="16">
        <f>[1]Лист1!K16</f>
        <v>0</v>
      </c>
      <c r="J12" s="17">
        <f>[1]Лист1!L16</f>
        <v>22.400000000000002</v>
      </c>
    </row>
    <row r="13" spans="1:10">
      <c r="A13" s="7"/>
      <c r="B13" s="1" t="s">
        <v>17</v>
      </c>
      <c r="C13" s="28"/>
      <c r="D13" s="33" t="str">
        <f>[1]Лист1!B17</f>
        <v>Хлеб пшеничный</v>
      </c>
      <c r="E13" s="16">
        <f>[1]Лист1!D17</f>
        <v>25</v>
      </c>
      <c r="F13" s="25"/>
      <c r="G13" s="16">
        <f>[1]Лист1!I17</f>
        <v>72.5</v>
      </c>
      <c r="H13" s="16">
        <f>[1]Лист1!J17</f>
        <v>2</v>
      </c>
      <c r="I13" s="16">
        <f>[1]Лист1!K17</f>
        <v>1</v>
      </c>
      <c r="J13" s="17">
        <f>[1]Лист1!L17</f>
        <v>13.5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 t="s">
        <v>33</v>
      </c>
      <c r="C15" s="3"/>
      <c r="D15" s="35" t="str">
        <f>[1]Лист1!B19</f>
        <v>Морковь тушеная в сметане</v>
      </c>
      <c r="E15" s="39">
        <f>[1]Лист1!D27</f>
        <v>80</v>
      </c>
      <c r="F15" s="27"/>
      <c r="G15" s="20">
        <f>[1]Лист1!I27</f>
        <v>65.36999999999999</v>
      </c>
      <c r="H15" s="20">
        <f>[1]Лист1!J27</f>
        <v>1.675</v>
      </c>
      <c r="I15" s="20">
        <f>[1]Лист1!K27</f>
        <v>3.2180000000000004</v>
      </c>
      <c r="J15" s="21">
        <f>[1]Лист1!L27</f>
        <v>7.9849999999999994</v>
      </c>
    </row>
    <row r="16" spans="1:10">
      <c r="A16" s="7"/>
      <c r="B16" s="1" t="s">
        <v>13</v>
      </c>
      <c r="C16" s="2"/>
      <c r="D16" s="33" t="str">
        <f>[1]Лист1!B28</f>
        <v>Рассольник с курой</v>
      </c>
      <c r="E16" s="40">
        <f>[1]Лист1!D37</f>
        <v>200</v>
      </c>
      <c r="F16" s="25"/>
      <c r="G16" s="16">
        <f>[1]Лист1!I37</f>
        <v>138.97</v>
      </c>
      <c r="H16" s="16">
        <f>[1]Лист1!J37</f>
        <v>5.9600000000000009</v>
      </c>
      <c r="I16" s="16">
        <f>[1]Лист1!K37</f>
        <v>5.9380000000000006</v>
      </c>
      <c r="J16" s="17">
        <f>[1]Лист1!L37</f>
        <v>16.630000000000003</v>
      </c>
    </row>
    <row r="17" spans="1:10" ht="30">
      <c r="A17" s="7"/>
      <c r="B17" s="1" t="s">
        <v>30</v>
      </c>
      <c r="C17" s="2"/>
      <c r="D17" s="33" t="s">
        <v>34</v>
      </c>
      <c r="E17" s="46" t="s">
        <v>35</v>
      </c>
      <c r="F17" s="25"/>
      <c r="G17" s="16">
        <f>[1]Лист1!I47+[1]Лист1!I58+[1]Лист1!I109</f>
        <v>409.49599999999992</v>
      </c>
      <c r="H17" s="16">
        <f>[1]Лист1!J47+[1]Лист1!J58+[1]Лист1!J109</f>
        <v>16.946000000000002</v>
      </c>
      <c r="I17" s="16">
        <f>[1]Лист1!K47+[1]Лист1!K58+[1]Лист1!K109</f>
        <v>17.684999999999999</v>
      </c>
      <c r="J17" s="16">
        <f>[1]Лист1!L47+[1]Лист1!L58+[1]Лист1!L109</f>
        <v>45.612000000000002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[1]Лист1!B60</f>
        <v>Компот из сухофруктов</v>
      </c>
      <c r="E19" s="40">
        <f>[1]Лист1!D62</f>
        <v>200</v>
      </c>
      <c r="F19" s="25"/>
      <c r="G19" s="16">
        <f>[1]Лист1!I62</f>
        <v>157.19999999999999</v>
      </c>
      <c r="H19" s="16">
        <f>[1]Лист1!J62</f>
        <v>1.65</v>
      </c>
      <c r="I19" s="16">
        <f>[1]Лист1!K62</f>
        <v>8.1000000000000014</v>
      </c>
      <c r="J19" s="17">
        <f>[1]Лист1!L62</f>
        <v>16.905000000000001</v>
      </c>
    </row>
    <row r="20" spans="1:10">
      <c r="A20" s="7"/>
      <c r="B20" s="1" t="s">
        <v>18</v>
      </c>
      <c r="C20" s="2"/>
      <c r="D20" s="33" t="str">
        <f>[1]Лист1!B63</f>
        <v>Хлеб пшеничный</v>
      </c>
      <c r="E20" s="16">
        <f>[1]Лист1!D63</f>
        <v>25</v>
      </c>
      <c r="F20" s="25"/>
      <c r="G20" s="16">
        <f>[1]Лист1!I63</f>
        <v>72.5</v>
      </c>
      <c r="H20" s="16">
        <f>[1]Лист1!J63</f>
        <v>2</v>
      </c>
      <c r="I20" s="16">
        <f>[1]Лист1!K63</f>
        <v>1</v>
      </c>
      <c r="J20" s="17">
        <f>[1]Лист1!L63</f>
        <v>13.5</v>
      </c>
    </row>
    <row r="21" spans="1:10">
      <c r="A21" s="7"/>
      <c r="B21" s="1" t="s">
        <v>15</v>
      </c>
      <c r="C21" s="2"/>
      <c r="D21" s="33" t="str">
        <f>[1]Лист1!B64</f>
        <v>Хлеб ржаной</v>
      </c>
      <c r="E21" s="16">
        <f>[1]Лист1!D64</f>
        <v>40</v>
      </c>
      <c r="F21" s="25"/>
      <c r="G21" s="16">
        <f>[1]Лист1!I64</f>
        <v>80</v>
      </c>
      <c r="H21" s="16">
        <f>[1]Лист1!J64</f>
        <v>2.64</v>
      </c>
      <c r="I21" s="16">
        <f>[1]Лист1!K64</f>
        <v>0.43999999999999995</v>
      </c>
      <c r="J21" s="17">
        <f>[1]Лист1!L64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 ht="15.75" thickBot="1">
      <c r="A24" s="4" t="s">
        <v>23</v>
      </c>
      <c r="B24" s="10" t="s">
        <v>24</v>
      </c>
      <c r="C24" s="6"/>
      <c r="D24" s="32" t="str">
        <f>[1]Лист1!B65</f>
        <v>Пирог с творогом</v>
      </c>
      <c r="E24" s="14">
        <f>[1]Лист1!D72</f>
        <v>80</v>
      </c>
      <c r="F24" s="24"/>
      <c r="G24" s="14">
        <f>[1]Лист1!I72</f>
        <v>235.58599999999998</v>
      </c>
      <c r="H24" s="14">
        <f>[1]Лист1!J72</f>
        <v>10.447999999999997</v>
      </c>
      <c r="I24" s="14">
        <f>[1]Лист1!K72</f>
        <v>13.509</v>
      </c>
      <c r="J24" s="14">
        <f>[1]Лист1!L72</f>
        <v>18.16</v>
      </c>
    </row>
    <row r="25" spans="1:10">
      <c r="A25" s="7"/>
      <c r="B25" s="10" t="s">
        <v>27</v>
      </c>
      <c r="C25" s="2"/>
      <c r="D25" s="33" t="str">
        <f>[1]Лист1!B73</f>
        <v>Йогурт</v>
      </c>
      <c r="E25" s="16">
        <f>[1]Лист1!D73</f>
        <v>200</v>
      </c>
      <c r="F25" s="25"/>
      <c r="G25" s="16">
        <f>[1]Лист1!I73</f>
        <v>156</v>
      </c>
      <c r="H25" s="16">
        <f>[1]Лист1!J73</f>
        <v>5.6000000000000005</v>
      </c>
      <c r="I25" s="16">
        <f>[1]Лист1!K73</f>
        <v>5</v>
      </c>
      <c r="J25" s="16">
        <f>[1]Лист1!L73</f>
        <v>22</v>
      </c>
    </row>
    <row r="26" spans="1:10" ht="15.75" thickBot="1">
      <c r="A26" s="7"/>
      <c r="B26" s="1" t="s">
        <v>18</v>
      </c>
      <c r="C26" s="28"/>
      <c r="D26" s="33" t="str">
        <f>[1]Лист1!B74</f>
        <v>Хлеб пшеничный</v>
      </c>
      <c r="E26" s="16">
        <f>[1]Лист1!D74</f>
        <v>25</v>
      </c>
      <c r="F26" s="25"/>
      <c r="G26" s="16">
        <f>[1]Лист1!I74</f>
        <v>72.5</v>
      </c>
      <c r="H26" s="16">
        <f>[1]Лист1!J74</f>
        <v>2</v>
      </c>
      <c r="I26" s="16">
        <f>[1]Лист1!K74</f>
        <v>1</v>
      </c>
      <c r="J26" s="16">
        <f>[1]Лист1!L74</f>
        <v>13.5</v>
      </c>
    </row>
    <row r="27" spans="1:10">
      <c r="A27" s="7"/>
      <c r="B27" s="5" t="s">
        <v>10</v>
      </c>
      <c r="C27" s="28"/>
      <c r="D27" s="33" t="str">
        <f>[1]Лист1!B110</f>
        <v>Омлет</v>
      </c>
      <c r="E27" s="16">
        <f>[1]Лист1!D115</f>
        <v>100</v>
      </c>
      <c r="F27" s="25"/>
      <c r="G27" s="16">
        <f>[1]Лист1!I115</f>
        <v>194.56</v>
      </c>
      <c r="H27" s="16">
        <f>[1]Лист1!J115</f>
        <v>11.11</v>
      </c>
      <c r="I27" s="16">
        <f>[1]Лист1!K115</f>
        <v>15.765000000000001</v>
      </c>
      <c r="J27" s="16">
        <f>[1]Лист1!L115</f>
        <v>2.04</v>
      </c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5" t="s">
        <v>10</v>
      </c>
      <c r="C29" s="3"/>
      <c r="D29" s="35" t="str">
        <f>[1]Лист1!B76</f>
        <v>Шницель рыбный</v>
      </c>
      <c r="E29" s="39">
        <f>[1]Лист1!D84</f>
        <v>80</v>
      </c>
      <c r="F29" s="27"/>
      <c r="G29" s="20">
        <f>[1]Лист1!I84</f>
        <v>147.286</v>
      </c>
      <c r="H29" s="20">
        <f>[1]Лист1!J84</f>
        <v>16.585000000000001</v>
      </c>
      <c r="I29" s="20">
        <f>[1]Лист1!K84</f>
        <v>5.952</v>
      </c>
      <c r="J29" s="20">
        <f>[1]Лист1!L84</f>
        <v>7.1660000000000004</v>
      </c>
    </row>
    <row r="30" spans="1:10">
      <c r="A30" s="7"/>
      <c r="B30" s="1" t="s">
        <v>31</v>
      </c>
      <c r="C30" s="2"/>
      <c r="D30" s="33" t="str">
        <f>[1]Лист1!B85</f>
        <v>Картофель отварной в молоке</v>
      </c>
      <c r="E30" s="40" t="str">
        <f>[1]Лист1!D92</f>
        <v>180/5</v>
      </c>
      <c r="F30" s="25"/>
      <c r="G30" s="16">
        <f>[1]Лист1!I92</f>
        <v>171.8</v>
      </c>
      <c r="H30" s="16">
        <f>[1]Лист1!J92</f>
        <v>5.7</v>
      </c>
      <c r="I30" s="16">
        <f>[1]Лист1!K92</f>
        <v>6.101</v>
      </c>
      <c r="J30" s="16">
        <f>[1]Лист1!L92</f>
        <v>25.553999999999998</v>
      </c>
    </row>
    <row r="31" spans="1:10">
      <c r="A31" s="7"/>
      <c r="B31" s="1" t="s">
        <v>22</v>
      </c>
      <c r="C31" s="2"/>
      <c r="D31" s="33" t="str">
        <f>[1]Лист1!B93</f>
        <v xml:space="preserve">Чай </v>
      </c>
      <c r="E31" s="16">
        <f>[1]Лист1!D95</f>
        <v>200</v>
      </c>
      <c r="F31" s="25"/>
      <c r="G31" s="16">
        <f>[1]Лист1!I95</f>
        <v>60.563600000000001</v>
      </c>
      <c r="H31" s="16">
        <f>[1]Лист1!J95</f>
        <v>8.0000000000000016E-2</v>
      </c>
      <c r="I31" s="16">
        <f>[1]Лист1!K95</f>
        <v>2.0400000000000001E-2</v>
      </c>
      <c r="J31" s="16">
        <f>[1]Лист1!L95</f>
        <v>15.016</v>
      </c>
    </row>
    <row r="32" spans="1:10">
      <c r="A32" s="7"/>
      <c r="B32" s="1" t="s">
        <v>18</v>
      </c>
      <c r="C32" s="2"/>
      <c r="D32" s="33" t="str">
        <f>[1]Лист1!B96</f>
        <v>Хлеб пшеничный</v>
      </c>
      <c r="E32" s="16">
        <f>[1]Лист1!D96</f>
        <v>25</v>
      </c>
      <c r="F32" s="25"/>
      <c r="G32" s="16">
        <f>[1]Лист1!I96</f>
        <v>72.5</v>
      </c>
      <c r="H32" s="16">
        <f>[1]Лист1!J96</f>
        <v>2</v>
      </c>
      <c r="I32" s="16">
        <f>[1]Лист1!K96</f>
        <v>1</v>
      </c>
      <c r="J32" s="16">
        <f>[1]Лист1!L96</f>
        <v>13.5</v>
      </c>
    </row>
    <row r="33" spans="1:10">
      <c r="A33" s="7"/>
      <c r="B33" s="42" t="s">
        <v>33</v>
      </c>
      <c r="C33" s="28"/>
      <c r="D33" s="36" t="str">
        <f>[1]Лист1!B98</f>
        <v>Огурец соленый</v>
      </c>
      <c r="E33" s="47" t="s">
        <v>36</v>
      </c>
      <c r="F33" s="48"/>
      <c r="G33" s="49">
        <f>[1]Лист1!I103</f>
        <v>8</v>
      </c>
      <c r="H33" s="49">
        <f>[1]Лист1!J103</f>
        <v>0</v>
      </c>
      <c r="I33" s="49">
        <f>[1]Лист1!K103</f>
        <v>0</v>
      </c>
      <c r="J33" s="49">
        <f>[1]Лист1!L103</f>
        <v>2.4</v>
      </c>
    </row>
    <row r="34" spans="1:10" ht="15.75" thickBot="1">
      <c r="A34" s="8"/>
      <c r="B34" s="1" t="s">
        <v>15</v>
      </c>
      <c r="C34" s="9"/>
      <c r="D34" s="34" t="str">
        <f>[1]Лист1!B97</f>
        <v>Хлеб ржаной</v>
      </c>
      <c r="E34" s="18">
        <f>[1]Лист1!D97</f>
        <v>40</v>
      </c>
      <c r="F34" s="26"/>
      <c r="G34" s="18">
        <f>[1]Лист1!I97</f>
        <v>80</v>
      </c>
      <c r="H34" s="18">
        <f>[1]Лист1!J97</f>
        <v>2.64</v>
      </c>
      <c r="I34" s="18">
        <f>[1]Лист1!K97</f>
        <v>0.43999999999999995</v>
      </c>
      <c r="J34" s="18">
        <f>[1]Лист1!L97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2023-10-13T07:13:13Z</dcterms:modified>
</cp:coreProperties>
</file>