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<sst xmlns="http://schemas.openxmlformats.org/spreadsheetml/2006/main" count="50" uniqueCount="39">
  <si>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</si>
  <si>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</si>
  <si>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</si>
  <si>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</si>
  <si>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</si>
  <si>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</si>
  <si>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</si>
  <si>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</si>
  <si>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</si>
  <si>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</si>
  <si>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</si>
  <si>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</si>
  <si>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</si>
  <si>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</si>
  <si>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</si>
  <si>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</si>
  <si>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</si>
  <si>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</si>
  <si>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</si>
  <si>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</si>
  <si>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</si>
  <si>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</si>
  <si>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</si>
  <si>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</si>
  <si>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</si>
  <si>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</si>
  <si>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</si>
  <si>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</si>
  <si>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</si>
  <si>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</si>
  <si>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</si>
  <si>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</si>
  <si>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пшеничный/сливочное масло/печенье</t>
  </si>
  <si>
    <t>Хлеб пшеничный/сыр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</si>
  <si>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</si>
  <si>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</si>
  <si>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</si>
  <si>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</si>
  <si>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210/5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</si>
</sst>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0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I8">
            <v>228.94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D16">
            <v>25</v>
          </cell>
          <cell r="I16">
            <v>72.5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K17">
            <v>3.4399999999999995</v>
          </cell>
          <cell r="L17">
            <v>1.7999999999999998</v>
          </cell>
        </row>
        <row r="26">
          <cell r="J26">
            <v>0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I35">
            <v>114.91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7">
          <cell r="D57">
            <v>36</v>
          </cell>
          <cell r="I57">
            <v>140.4</v>
          </cell>
          <cell r="J57">
            <v>2.5200000000000005</v>
          </cell>
          <cell r="K57">
            <v>5.76</v>
          </cell>
          <cell r="L57">
            <v>24.839999999999996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508.07</v>
          </cell>
          <cell r="J81">
            <v>34.061</v>
          </cell>
          <cell r="K81">
            <v>29.972999999999999</v>
          </cell>
          <cell r="L81">
            <v>25.638000000000002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мандарин</v>
          </cell>
          <cell r="D94">
            <v>150</v>
          </cell>
          <cell r="I94">
            <v>57</v>
          </cell>
          <cell r="J94">
            <v>1.2</v>
          </cell>
          <cell r="K94">
            <v>0.3</v>
          </cell>
          <cell r="L94">
            <v>11.25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3"/>
      <c r="I1" t="s">
        <v>21</v>
      </c>
      <c r="J1" s="22">
        <v>45219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</v>
      </c>
      <c r="E4" s="41" t="str">
        <f>[1]Лист1!D8</f>
        <v>200/7</v>
      </c>
      <c r="F4" s="24"/>
      <c r="G4" s="14">
        <f>[1]Лист1!I8</f>
        <v>228.94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Кофейный напиток с молоком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 ht="30">
      <c r="A7" s="7"/>
      <c r="B7" s="1" t="s">
        <v>17</v>
      </c>
      <c r="C7" s="2"/>
      <c r="D7" s="33" t="s">
        <v>32</v>
      </c>
      <c r="E7" s="16">
        <f>[1]Лист1!D13+[1]Лист1!D14+[1]Лист1!D57</f>
        <v>101</v>
      </c>
      <c r="F7" s="25"/>
      <c r="G7" s="16">
        <f>[1]Лист1!I13+[1]Лист1!I14+[1]Лист1!I57</f>
        <v>384.70000000000005</v>
      </c>
      <c r="H7" s="16">
        <f>[1]Лист1!J14+[1]Лист1!J13+[1]Лист1!J57</f>
        <v>6.6700000000000008</v>
      </c>
      <c r="I7" s="16">
        <f>[1]Лист1!K14+[1]Лист1!K13+[1]Лист1!K57</f>
        <v>18.634999999999998</v>
      </c>
      <c r="J7" s="17">
        <f>[1]Лист1!L14+[1]Лист1!L13+[1]Лист1!L57</f>
        <v>52.05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 t="s">
        <v>27</v>
      </c>
      <c r="C12" s="2"/>
      <c r="D12" s="33" t="str">
        <f>[1]Лист1!B15</f>
        <v>Йогурт</v>
      </c>
      <c r="E12" s="16">
        <f>[1]Лист1!D15</f>
        <v>200</v>
      </c>
      <c r="F12" s="25"/>
      <c r="G12" s="16">
        <f>[1]Лист1!I15</f>
        <v>156</v>
      </c>
      <c r="H12" s="16">
        <f>[1]Лист1!J15</f>
        <v>5.6000000000000005</v>
      </c>
      <c r="I12" s="16">
        <f>[1]Лист1!K15</f>
        <v>5</v>
      </c>
      <c r="J12" s="17">
        <f>[1]Лист1!L15</f>
        <v>22</v>
      </c>
    </row>
    <row r="13" spans="1:10">
      <c r="A13" s="7"/>
      <c r="B13" s="1" t="s">
        <v>17</v>
      </c>
      <c r="C13" s="28"/>
      <c r="D13" s="33" t="s">
        <v>33</v>
      </c>
      <c r="E13" s="16">
        <f>[1]Лист1!D16+[1]Лист1!D17</f>
        <v>45</v>
      </c>
      <c r="F13" s="25"/>
      <c r="G13" s="16">
        <f>[1]Лист1!I16+[1]Лист1!I17</f>
        <v>272.5</v>
      </c>
      <c r="H13" s="16">
        <f>[1]Лист1!K16+[1]Лист1!K17</f>
        <v>4.4399999999999995</v>
      </c>
      <c r="I13" s="16">
        <f>[1]Лист1!K16+[1]Лист1!K17</f>
        <v>4.4399999999999995</v>
      </c>
      <c r="J13" s="17">
        <f>[1]Лист1!L16+[1]Лист1!L17</f>
        <v>15.3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8.75" customHeight="1">
      <c r="A15" s="7" t="s">
        <v>12</v>
      </c>
      <c r="B15" s="42" t="s">
        <v>31</v>
      </c>
      <c r="C15" s="3"/>
      <c r="D15" s="35" t="s">
        <v>34</v>
      </c>
      <c r="E15" s="39">
        <f>[1]Лист1!D93</f>
        <v>80</v>
      </c>
      <c r="F15" s="27"/>
      <c r="G15" s="20">
        <f>[1]Лист1!I93</f>
        <v>8</v>
      </c>
      <c r="H15" s="20">
        <f>[1]Лист1!J93</f>
        <v>0</v>
      </c>
      <c r="I15" s="20">
        <f>[1]Лист1!K93</f>
        <v>0</v>
      </c>
      <c r="J15" s="21">
        <f>[1]Лист1!L93</f>
        <v>2.4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 t="str">
        <f>[1]Лист1!D35</f>
        <v>180/20</v>
      </c>
      <c r="F16" s="25"/>
      <c r="G16" s="16">
        <f>[1]Лист1!I35</f>
        <v>114.91</v>
      </c>
      <c r="H16" s="16">
        <f>[1]Лист1!J93+[1]Лист1!J26</f>
        <v>0</v>
      </c>
      <c r="I16" s="16">
        <f>[1]Лист1!K35</f>
        <v>3.5720000000000001</v>
      </c>
      <c r="J16" s="17">
        <f>[1]Лист1!L35</f>
        <v>16.46</v>
      </c>
    </row>
    <row r="17" spans="1:10" ht="30">
      <c r="A17" s="7"/>
      <c r="B17" s="1" t="s">
        <v>30</v>
      </c>
      <c r="C17" s="2"/>
      <c r="D17" s="33" t="s">
        <v>35</v>
      </c>
      <c r="E17" s="43" t="s">
        <v>36</v>
      </c>
      <c r="F17" s="25"/>
      <c r="G17" s="16">
        <f>[1]Лист1!I56+[1]Лист1!I45</f>
        <v>415.54199999999997</v>
      </c>
      <c r="H17" s="16">
        <f>[1]Лист1!J45+[1]Лист1!J56</f>
        <v>22.398</v>
      </c>
      <c r="I17" s="16">
        <f>[1]Лист1!K45+[1]Лист1!K56</f>
        <v>23.931000000000001</v>
      </c>
      <c r="J17" s="16">
        <f>[1]Лист1!L45+[1]Лист1!L56</f>
        <v>29.936</v>
      </c>
    </row>
    <row r="18" spans="1:10">
      <c r="A18" s="7"/>
      <c r="B18" s="1"/>
      <c r="C18" s="2"/>
      <c r="D18" s="33"/>
      <c r="E18" s="43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31</v>
      </c>
      <c r="C28" s="9"/>
      <c r="D28" s="34" t="str">
        <f>[1]Лист1!B63</f>
        <v>Суфле рыбное</v>
      </c>
      <c r="E28" s="18">
        <f>[1]Лист1!D69</f>
        <v>100</v>
      </c>
      <c r="F28" s="26"/>
      <c r="G28" s="18">
        <f>[1]Лист1!I69</f>
        <v>209.84200000000001</v>
      </c>
      <c r="H28" s="18">
        <f>[1]Лист1!J69</f>
        <v>22.96</v>
      </c>
      <c r="I28" s="18">
        <f>[1]Лист1!K69</f>
        <v>11.673999999999999</v>
      </c>
      <c r="J28" s="18">
        <f>[1]Лист1!L69</f>
        <v>3.6160000000000001</v>
      </c>
    </row>
    <row r="29" spans="1:10">
      <c r="A29" s="7" t="s">
        <v>25</v>
      </c>
      <c r="B29" s="5" t="s">
        <v>10</v>
      </c>
      <c r="C29" s="3"/>
      <c r="D29" s="35" t="s">
        <v>37</v>
      </c>
      <c r="E29" s="44" t="s">
        <v>38</v>
      </c>
      <c r="F29" s="27"/>
      <c r="G29" s="20">
        <f>[1]Лист1!I81+[1]Лист1!I88</f>
        <v>544.54999999999995</v>
      </c>
      <c r="H29" s="20">
        <f>[1]Лист1!J81+[1]Лист1!J88</f>
        <v>34.720999999999997</v>
      </c>
      <c r="I29" s="20">
        <f>[1]Лист1!K81+[1]Лист1!K88</f>
        <v>32.238999999999997</v>
      </c>
      <c r="J29" s="20">
        <f>[1]Лист1!L81+[1]Лист1!L88</f>
        <v>29.005000000000003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[1]Лист1!B89</f>
        <v>Кисель</v>
      </c>
      <c r="E31" s="16">
        <f>[1]Лист1!D91</f>
        <v>200</v>
      </c>
      <c r="F31" s="25"/>
      <c r="G31" s="16">
        <f>[1]Лист1!I91</f>
        <v>113.1</v>
      </c>
      <c r="H31" s="16">
        <f>[1]Лист1!J91</f>
        <v>0.09</v>
      </c>
      <c r="I31" s="16">
        <f>[1]Лист1!K91</f>
        <v>0</v>
      </c>
      <c r="J31" s="16">
        <f>[1]Лист1!L91</f>
        <v>27.150000000000002</v>
      </c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37" t="s">
        <v>14</v>
      </c>
      <c r="C33" s="28"/>
      <c r="D33" s="36" t="str">
        <f>[1]Лист1!B94</f>
        <v>Фрукт мандарин</v>
      </c>
      <c r="E33" s="29">
        <f>[1]Лист1!D94</f>
        <v>150</v>
      </c>
      <c r="F33" s="30"/>
      <c r="G33" s="29">
        <f>[1]Лист1!I94</f>
        <v>57</v>
      </c>
      <c r="H33" s="29">
        <f>[1]Лист1!J94</f>
        <v>1.2</v>
      </c>
      <c r="I33" s="29">
        <f>[1]Лист1!K94</f>
        <v>0.3</v>
      </c>
      <c r="J33" s="29">
        <f>[1]Лист1!L94</f>
        <v>11.25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2023-10-19T11:08:16Z</dcterms:modified>
</cp:coreProperties>
</file>