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<sst xmlns="http://schemas.openxmlformats.org/spreadsheetml/2006/main" count="46" uniqueCount="35">
  <si>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</si>
  <si>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</si>
  <si>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</si>
  <si>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</si>
  <si>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</si>
  <si>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</si>
  <si>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</si>
  <si>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</si>
  <si>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</si>
  <si>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</si>
  <si>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</si>
  <si>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</si>
  <si>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</si>
  <si>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</si>
  <si>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</si>
  <si>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</si>
  <si>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</si>
  <si>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</si>
  <si>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</si>
  <si>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</si>
  <si>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</si>
  <si>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</si>
  <si>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</si>
  <si>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</si>
  <si>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</si>
  <si>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</si>
  <si>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</si>
  <si>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</si>
  <si>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</si>
  <si>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</si>
  <si>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</si>
  <si>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</si>
  <si>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2 блюдо</t>
  </si>
  <si>
    <t>Хлеб пшеничный/сливочное масло/яйцо</t>
  </si>
  <si>
    <t>Икра морковная 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</si>
</sst>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4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4.7560000000000002</v>
          </cell>
          <cell r="K38">
            <v>5.8339999999999996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92.27</v>
          </cell>
          <cell r="J59">
            <v>2.0180000000000002</v>
          </cell>
          <cell r="K59">
            <v>5.0949999999999998</v>
          </cell>
          <cell r="L59">
            <v>10.482999999999999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1">
          <cell r="D71">
            <v>100</v>
          </cell>
          <cell r="I71">
            <v>82.47999999999999</v>
          </cell>
          <cell r="J71">
            <v>1.6559999999999999</v>
          </cell>
          <cell r="K71">
            <v>4.1970000000000001</v>
          </cell>
          <cell r="L71">
            <v>10.172000000000001</v>
          </cell>
        </row>
        <row r="72">
          <cell r="B72" t="str">
            <v>Сок</v>
          </cell>
          <cell r="D72">
            <v>200</v>
          </cell>
          <cell r="I72">
            <v>90</v>
          </cell>
          <cell r="J72">
            <v>0</v>
          </cell>
          <cell r="K72">
            <v>0</v>
          </cell>
          <cell r="L72">
            <v>22.400000000000002</v>
          </cell>
        </row>
        <row r="73">
          <cell r="D73">
            <v>25</v>
          </cell>
          <cell r="I73">
            <v>72.5</v>
          </cell>
          <cell r="J73">
            <v>2</v>
          </cell>
          <cell r="K73">
            <v>1</v>
          </cell>
          <cell r="L73">
            <v>13.5</v>
          </cell>
        </row>
        <row r="74">
          <cell r="B74" t="str">
            <v>Фрукт яблоко</v>
          </cell>
          <cell r="D74">
            <v>101</v>
          </cell>
          <cell r="I74">
            <v>47.47</v>
          </cell>
          <cell r="J74">
            <v>0.40400000000000003</v>
          </cell>
          <cell r="K74">
            <v>0.40400000000000003</v>
          </cell>
          <cell r="L74">
            <v>9.8979999999999997</v>
          </cell>
        </row>
        <row r="75">
          <cell r="B75" t="str">
            <v>Рыба тушеная</v>
          </cell>
        </row>
        <row r="83">
          <cell r="D83">
            <v>80</v>
          </cell>
          <cell r="I83">
            <v>149.5</v>
          </cell>
          <cell r="J83">
            <v>20.324999999999999</v>
          </cell>
          <cell r="K83">
            <v>6.3719999999999999</v>
          </cell>
          <cell r="L83">
            <v>3.1280000000000001</v>
          </cell>
        </row>
        <row r="84">
          <cell r="B84" t="str">
            <v>Картофель тушеный с луком в соусе</v>
          </cell>
        </row>
        <row r="91">
          <cell r="D91">
            <v>180</v>
          </cell>
          <cell r="I91">
            <v>215.57400000000004</v>
          </cell>
          <cell r="J91">
            <v>4.9870000000000001</v>
          </cell>
          <cell r="K91">
            <v>10.998000000000001</v>
          </cell>
          <cell r="L91">
            <v>26.282</v>
          </cell>
        </row>
        <row r="92">
          <cell r="B92" t="str">
            <v>Кисель</v>
          </cell>
        </row>
        <row r="95">
          <cell r="D95">
            <v>200</v>
          </cell>
          <cell r="I95">
            <v>113.1</v>
          </cell>
          <cell r="J95">
            <v>0.09</v>
          </cell>
          <cell r="K95">
            <v>0</v>
          </cell>
          <cell r="L95">
            <v>27.150000000000002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Салат из свежей капусты</v>
          </cell>
        </row>
        <row r="104">
          <cell r="D104">
            <v>80</v>
          </cell>
          <cell r="I104">
            <v>50.55</v>
          </cell>
          <cell r="J104">
            <v>1.6890000000000001</v>
          </cell>
          <cell r="K104">
            <v>2.0110000000000001</v>
          </cell>
          <cell r="L104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[1]Лист1!D13+[1]Лист1!D14+[1]Лист1!D15</f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 t="s">
        <v>27</v>
      </c>
      <c r="C12" s="2"/>
      <c r="D12" s="33" t="str">
        <f>[1]Лист1!B17</f>
        <v>Йогурт</v>
      </c>
      <c r="E12" s="16">
        <f>[1]Лист1!D17</f>
        <v>200</v>
      </c>
      <c r="F12" s="25"/>
      <c r="G12" s="16">
        <f>[1]Лист1!I17</f>
        <v>156</v>
      </c>
      <c r="H12" s="16">
        <f>[1]Лист1!J17</f>
        <v>5.6000000000000005</v>
      </c>
      <c r="I12" s="16">
        <f>[1]Лист1!K17</f>
        <v>5</v>
      </c>
      <c r="J12" s="17">
        <f>[1]Лист1!L17</f>
        <v>22</v>
      </c>
    </row>
    <row r="13" spans="1:10">
      <c r="A13" s="7"/>
      <c r="B13" s="1" t="s">
        <v>17</v>
      </c>
      <c r="C13" s="28"/>
      <c r="D13" s="33" t="str">
        <f>[1]Лист1!B18</f>
        <v>Хлеб пшеничный</v>
      </c>
      <c r="E13" s="16">
        <f>[1]Лист1!D18</f>
        <v>25</v>
      </c>
      <c r="F13" s="25"/>
      <c r="G13" s="16">
        <f>[1]Лист1!I18</f>
        <v>72.5</v>
      </c>
      <c r="H13" s="16">
        <f>[1]Лист1!J18</f>
        <v>2</v>
      </c>
      <c r="I13" s="16">
        <f>[1]Лист1!K18</f>
        <v>1</v>
      </c>
      <c r="J13" s="17">
        <f>[1]Лист1!L18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Борщ с курой</v>
      </c>
      <c r="E16" s="40">
        <f>[1]Лист1!D38</f>
        <v>200</v>
      </c>
      <c r="F16" s="25"/>
      <c r="G16" s="16">
        <v>96</v>
      </c>
      <c r="H16" s="16">
        <f>[1]Лист1!J38</f>
        <v>4.7560000000000002</v>
      </c>
      <c r="I16" s="16">
        <f>[1]Лист1!K38</f>
        <v>5.8339999999999996</v>
      </c>
      <c r="J16" s="17">
        <f>[1]Лист1!L38</f>
        <v>6.7060000000000004</v>
      </c>
    </row>
    <row r="17" spans="1:10">
      <c r="A17" s="7"/>
      <c r="B17" s="1" t="s">
        <v>32</v>
      </c>
      <c r="C17" s="2"/>
      <c r="D17" s="33" t="str">
        <f>[1]Лист1!B39</f>
        <v>Плов с курицей</v>
      </c>
      <c r="E17" s="40">
        <f>[1]Лист1!D48</f>
        <v>150</v>
      </c>
      <c r="F17" s="25"/>
      <c r="G17" s="16">
        <v>365</v>
      </c>
      <c r="H17" s="16">
        <v>19</v>
      </c>
      <c r="I17" s="16">
        <v>20</v>
      </c>
      <c r="J17" s="16">
        <v>27</v>
      </c>
    </row>
    <row r="18" spans="1:10">
      <c r="A18" s="7"/>
      <c r="B18" s="42" t="s">
        <v>30</v>
      </c>
      <c r="C18" s="2"/>
      <c r="D18" s="33" t="str">
        <f>[1]Лист1!B50</f>
        <v>Винегрет</v>
      </c>
      <c r="E18" s="40" t="str">
        <f>[1]Лист1!D59</f>
        <v>100/5</v>
      </c>
      <c r="F18" s="25"/>
      <c r="G18" s="16">
        <f>[1]Лист1!I59</f>
        <v>92.27</v>
      </c>
      <c r="H18" s="16">
        <f>[1]Лист1!J59</f>
        <v>2.0180000000000002</v>
      </c>
      <c r="I18" s="16">
        <f>[1]Лист1!K59</f>
        <v>5.0949999999999998</v>
      </c>
      <c r="J18" s="16">
        <f>[1]Лист1!L59</f>
        <v>10.482999999999999</v>
      </c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[1]Лист1!B72</f>
        <v>Сок</v>
      </c>
      <c r="E25" s="16">
        <f>[1]Лист1!D72</f>
        <v>200</v>
      </c>
      <c r="F25" s="25"/>
      <c r="G25" s="16">
        <f>[1]Лист1!I72</f>
        <v>90</v>
      </c>
      <c r="H25" s="16">
        <f>[1]Лист1!J72</f>
        <v>0</v>
      </c>
      <c r="I25" s="16">
        <f>[1]Лист1!K72</f>
        <v>0</v>
      </c>
      <c r="J25" s="16">
        <f>[1]Лист1!L72</f>
        <v>22.400000000000002</v>
      </c>
    </row>
    <row r="26" spans="1:10">
      <c r="A26" s="7"/>
      <c r="B26" s="1" t="s">
        <v>30</v>
      </c>
      <c r="C26" s="28"/>
      <c r="D26" s="33" t="s">
        <v>34</v>
      </c>
      <c r="E26" s="16">
        <f>[1]Лист1!D71+[1]Лист1!D73</f>
        <v>125</v>
      </c>
      <c r="F26" s="25"/>
      <c r="G26" s="16">
        <f>[1]Лист1!I71+[1]Лист1!I73</f>
        <v>154.97999999999999</v>
      </c>
      <c r="H26" s="16">
        <f>[1]Лист1!J71+[1]Лист1!J73</f>
        <v>3.6559999999999997</v>
      </c>
      <c r="I26" s="16">
        <f>[1]Лист1!K71+[1]Лист1!K73</f>
        <v>5.1970000000000001</v>
      </c>
      <c r="J26" s="16">
        <f>[1]Лист1!L71+[1]Лист1!L73</f>
        <v>23.672000000000001</v>
      </c>
    </row>
    <row r="27" spans="1:10">
      <c r="A27" s="7"/>
      <c r="B27" s="1" t="s">
        <v>14</v>
      </c>
      <c r="C27" s="28"/>
      <c r="D27" s="33" t="str">
        <f>[1]Лист1!B74</f>
        <v>Фрукт яблоко</v>
      </c>
      <c r="E27" s="16">
        <f>[1]Лист1!D74</f>
        <v>101</v>
      </c>
      <c r="F27" s="25"/>
      <c r="G27" s="16">
        <f>[1]Лист1!I74</f>
        <v>47.47</v>
      </c>
      <c r="H27" s="16">
        <f>[1]Лист1!J74</f>
        <v>0.40400000000000003</v>
      </c>
      <c r="I27" s="16">
        <f>[1]Лист1!K74</f>
        <v>0.40400000000000003</v>
      </c>
      <c r="J27" s="16">
        <f>[1]Лист1!L74</f>
        <v>9.8979999999999997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[1]Лист1!B75</f>
        <v>Рыба тушеная</v>
      </c>
      <c r="E29" s="39">
        <f>[1]Лист1!D83</f>
        <v>80</v>
      </c>
      <c r="F29" s="27"/>
      <c r="G29" s="20">
        <f>[1]Лист1!I83</f>
        <v>149.5</v>
      </c>
      <c r="H29" s="20">
        <f>[1]Лист1!J83</f>
        <v>20.324999999999999</v>
      </c>
      <c r="I29" s="20">
        <f>[1]Лист1!K83</f>
        <v>6.3719999999999999</v>
      </c>
      <c r="J29" s="20">
        <f>[1]Лист1!L83</f>
        <v>3.1280000000000001</v>
      </c>
    </row>
    <row r="30" spans="1:10">
      <c r="A30" s="7"/>
      <c r="B30" s="1" t="s">
        <v>31</v>
      </c>
      <c r="C30" s="2"/>
      <c r="D30" s="33" t="str">
        <f>[1]Лист1!B84</f>
        <v>Картофель тушеный с луком в соусе</v>
      </c>
      <c r="E30" s="16">
        <f>[1]Лист1!D91</f>
        <v>180</v>
      </c>
      <c r="F30" s="25"/>
      <c r="G30" s="16">
        <f>[1]Лист1!I91</f>
        <v>215.57400000000004</v>
      </c>
      <c r="H30" s="16">
        <f>[1]Лист1!J91</f>
        <v>4.9870000000000001</v>
      </c>
      <c r="I30" s="16">
        <f>[1]Лист1!K91</f>
        <v>10.998000000000001</v>
      </c>
      <c r="J30" s="16">
        <f>[1]Лист1!L91</f>
        <v>26.282</v>
      </c>
    </row>
    <row r="31" spans="1:10">
      <c r="A31" s="7"/>
      <c r="B31" s="1" t="s">
        <v>22</v>
      </c>
      <c r="C31" s="2"/>
      <c r="D31" s="33" t="str">
        <f>[1]Лист1!B92</f>
        <v>Кисель</v>
      </c>
      <c r="E31" s="16">
        <f>[1]Лист1!D95</f>
        <v>200</v>
      </c>
      <c r="F31" s="25"/>
      <c r="G31" s="16">
        <f>[1]Лист1!I95</f>
        <v>113.1</v>
      </c>
      <c r="H31" s="16">
        <f>[1]Лист1!J95</f>
        <v>0.09</v>
      </c>
      <c r="I31" s="16">
        <f>[1]Лист1!K95</f>
        <v>0</v>
      </c>
      <c r="J31" s="16">
        <f>[1]Лист1!L95</f>
        <v>27.150000000000002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42" t="s">
        <v>30</v>
      </c>
      <c r="C33" s="28"/>
      <c r="D33" s="36" t="str">
        <f>[1]Лист1!B98</f>
        <v>Салат из свежей капусты</v>
      </c>
      <c r="E33" s="29">
        <f>[1]Лист1!D104</f>
        <v>80</v>
      </c>
      <c r="F33" s="30"/>
      <c r="G33" s="29">
        <f>[1]Лист1!I104</f>
        <v>50.55</v>
      </c>
      <c r="H33" s="29">
        <f>[1]Лист1!J104</f>
        <v>1.6890000000000001</v>
      </c>
      <c r="I33" s="29">
        <f>[1]Лист1!K104</f>
        <v>2.0110000000000001</v>
      </c>
      <c r="J33" s="29">
        <f>[1]Лист1!L104</f>
        <v>6.3790000000000004</v>
      </c>
    </row>
    <row r="34" spans="1:10" ht="15.75" thickBot="1">
      <c r="A34" s="8"/>
      <c r="B34" s="1" t="s">
        <v>15</v>
      </c>
      <c r="C34" s="9"/>
      <c r="D34" s="34" t="str">
        <f>[1]Лист1!B97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8">
        <f>[1]Лист1!L97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2023-10-23T12:01:46Z</dcterms:modified>
</cp:coreProperties>
</file>