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J17"/>
  <c r="I17"/>
  <c r="H17"/>
  <c r="G17"/>
  <c r="E17"/>
  <c r="J16"/>
  <c r="I16"/>
  <c r="H16"/>
  <c r="G16"/>
  <c r="E16"/>
  <c r="D16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<sst xmlns="http://schemas.openxmlformats.org/spreadsheetml/2006/main" count="35" uniqueCount="34">
  <si>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</si>
  <si>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</si>
  <si>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</si>
  <si>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</si>
  <si>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</si>
  <si>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</si>
  <si>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</si>
  <si>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</si>
  <si>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</si>
  <si>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</si>
  <si>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</si>
  <si>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</si>
  <si>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</si>
  <si>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</si>
  <si>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</si>
  <si>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</si>
  <si>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</si>
  <si>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</si>
  <si>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</si>
  <si>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</si>
  <si>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</si>
  <si>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</si>
  <si>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</si>
  <si>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</si>
  <si>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</si>
  <si>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</si>
  <si>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</si>
  <si>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</si>
  <si>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</si>
  <si>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Хлеб пшеничный</t>
  </si>
  <si>
    <t>Хлеб пшеничный/сливочное масло/печенье</t>
  </si>
  <si>
    <t>Биточки рыбные/помидор соленый</t>
  </si>
  <si>
    <t>гарнир</t>
  </si>
  <si>
    <t>Картофель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</si>
</sst>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27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Молоко</v>
          </cell>
        </row>
        <row r="12">
          <cell r="D12">
            <v>200</v>
          </cell>
          <cell r="I12">
            <v>119.19999999999999</v>
          </cell>
          <cell r="J12">
            <v>6</v>
          </cell>
          <cell r="K12">
            <v>6.4</v>
          </cell>
          <cell r="L12">
            <v>9.4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36</v>
          </cell>
          <cell r="I17">
            <v>140.4</v>
          </cell>
          <cell r="J17">
            <v>2.5200000000000005</v>
          </cell>
          <cell r="K17">
            <v>5.76</v>
          </cell>
          <cell r="L17">
            <v>24.839999999999996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112.02000000000001</v>
          </cell>
          <cell r="J35">
            <v>5.51</v>
          </cell>
          <cell r="K35">
            <v>5.7229999999999999</v>
          </cell>
          <cell r="L35">
            <v>10.345000000000001</v>
          </cell>
        </row>
        <row r="45">
          <cell r="D45">
            <v>80</v>
          </cell>
          <cell r="I45">
            <v>166.136</v>
          </cell>
          <cell r="J45">
            <v>13.832000000000001</v>
          </cell>
          <cell r="K45">
            <v>7.7939999999999987</v>
          </cell>
          <cell r="L45">
            <v>10.215</v>
          </cell>
        </row>
        <row r="56">
          <cell r="D56" t="str">
            <v>200/6</v>
          </cell>
          <cell r="I56">
            <v>193.79999999999998</v>
          </cell>
          <cell r="J56">
            <v>6.0079999999999991</v>
          </cell>
          <cell r="K56">
            <v>5.1479999999999997</v>
          </cell>
          <cell r="L56">
            <v>33.892000000000003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15</v>
      </c>
      <c r="F1" s="23"/>
      <c r="I1" t="s">
        <v>20</v>
      </c>
      <c r="J1" s="22">
        <v>45226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гречневая молочная </v>
      </c>
      <c r="E4" s="41" t="str">
        <f>[1]Лист1!D8</f>
        <v>200/7</v>
      </c>
      <c r="F4" s="24"/>
      <c r="G4" s="14">
        <f>[1]Лист1!I8</f>
        <v>271.02999999999997</v>
      </c>
      <c r="H4" s="14">
        <f>[1]Лист1!J8</f>
        <v>8.68</v>
      </c>
      <c r="I4" s="14">
        <f>[1]Лист1!K8</f>
        <v>10.709999999999999</v>
      </c>
      <c r="J4" s="15">
        <f>[1]Лист1!L8</f>
        <v>33.923000000000002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27</v>
      </c>
      <c r="C6" s="2"/>
      <c r="D6" s="33" t="str">
        <f>[1]Лист1!B9</f>
        <v>Молоко</v>
      </c>
      <c r="E6" s="16">
        <f>[1]Лист1!D12</f>
        <v>200</v>
      </c>
      <c r="F6" s="25"/>
      <c r="G6" s="16">
        <f>[1]Лист1!I12</f>
        <v>119.19999999999999</v>
      </c>
      <c r="H6" s="16">
        <f>[1]Лист1!J12</f>
        <v>6</v>
      </c>
      <c r="I6" s="16">
        <f>[1]Лист1!K12</f>
        <v>6.4</v>
      </c>
      <c r="J6" s="17">
        <f>[1]Лист1!L12</f>
        <v>9.4</v>
      </c>
    </row>
    <row r="7" spans="1:10" ht="30.75" thickBot="1">
      <c r="A7" s="7"/>
      <c r="B7" s="1" t="s">
        <v>16</v>
      </c>
      <c r="C7" s="2"/>
      <c r="D7" s="33" t="s">
        <v>30</v>
      </c>
      <c r="E7" s="16">
        <f>[1]Лист1!D13+[1]Лист1!D14+[1]Лист1!D17</f>
        <v>101</v>
      </c>
      <c r="F7" s="25"/>
      <c r="G7" s="16">
        <f>[1]Лист1!I13+[1]Лист1!I14+[1]Лист1!I17</f>
        <v>384.70000000000005</v>
      </c>
      <c r="H7" s="16">
        <f>[1]Лист1!J13+[1]Лист1!J14+[1]Лист1!J17</f>
        <v>6.6700000000000008</v>
      </c>
      <c r="I7" s="16">
        <f>[1]Лист1!K13+[1]Лист1!K14+[1]Лист1!K17</f>
        <v>18.634999999999998</v>
      </c>
      <c r="J7" s="17">
        <f>[1]Лист1!L13+[1]Лист1!L14+[1]Лист1!L17</f>
        <v>52.05</v>
      </c>
    </row>
    <row r="8" spans="1:10">
      <c r="A8" s="7"/>
      <c r="B8" s="10"/>
      <c r="C8" s="28"/>
      <c r="D8" s="36"/>
      <c r="E8" s="29"/>
      <c r="F8" s="30"/>
      <c r="G8" s="29"/>
      <c r="H8" s="29"/>
      <c r="I8" s="29"/>
      <c r="J8" s="29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 t="s">
        <v>25</v>
      </c>
      <c r="C12" s="2"/>
      <c r="D12" s="33" t="str">
        <f>[1]Лист1!B15</f>
        <v>Сок</v>
      </c>
      <c r="E12" s="16">
        <f>[1]Лист1!D15</f>
        <v>200</v>
      </c>
      <c r="F12" s="25"/>
      <c r="G12" s="16">
        <f>[1]Лист1!I15</f>
        <v>90</v>
      </c>
      <c r="H12" s="16">
        <f>[1]Лист1!J15</f>
        <v>0</v>
      </c>
      <c r="I12" s="16">
        <f>[1]Лист1!K15</f>
        <v>0</v>
      </c>
      <c r="J12" s="17">
        <f>[1]Лист1!L15</f>
        <v>22.400000000000002</v>
      </c>
    </row>
    <row r="13" spans="1:10">
      <c r="A13" s="7"/>
      <c r="B13" s="1" t="s">
        <v>16</v>
      </c>
      <c r="C13" s="28"/>
      <c r="D13" s="33" t="s">
        <v>29</v>
      </c>
      <c r="E13" s="16">
        <f>[1]Лист1!D16</f>
        <v>25</v>
      </c>
      <c r="F13" s="25"/>
      <c r="G13" s="16">
        <f>[1]Лист1!I16</f>
        <v>72.5</v>
      </c>
      <c r="H13" s="16">
        <f>[1]Лист1!J16</f>
        <v>2</v>
      </c>
      <c r="I13" s="16">
        <f>[1]Лист1!K16</f>
        <v>1</v>
      </c>
      <c r="J13" s="17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[1]Лист1!B27</f>
        <v>Суп овощной с курой</v>
      </c>
      <c r="E16" s="40">
        <f>[1]Лист1!D35</f>
        <v>200</v>
      </c>
      <c r="F16" s="25"/>
      <c r="G16" s="16">
        <f>[1]Лист1!I35</f>
        <v>112.02000000000001</v>
      </c>
      <c r="H16" s="16">
        <f>[1]Лист1!J35</f>
        <v>5.51</v>
      </c>
      <c r="I16" s="16">
        <f>[1]Лист1!K35</f>
        <v>5.7229999999999999</v>
      </c>
      <c r="J16" s="17">
        <f>[1]Лист1!L35</f>
        <v>10.345000000000001</v>
      </c>
    </row>
    <row r="17" spans="1:10">
      <c r="A17" s="7"/>
      <c r="B17" s="1" t="s">
        <v>28</v>
      </c>
      <c r="C17" s="2"/>
      <c r="D17" s="33" t="s">
        <v>31</v>
      </c>
      <c r="E17" s="40">
        <f>[1]Лист1!D45+[1]Лист1!D63</f>
        <v>160</v>
      </c>
      <c r="F17" s="25"/>
      <c r="G17" s="16">
        <f>[1]Лист1!I45+[1]Лист1!I63</f>
        <v>177.33599999999998</v>
      </c>
      <c r="H17" s="16">
        <f>[1]Лист1!J45+[1]Лист1!J63</f>
        <v>13.832000000000001</v>
      </c>
      <c r="I17" s="16">
        <f>[1]Лист1!K45+[1]Лист1!K63</f>
        <v>7.7939999999999987</v>
      </c>
      <c r="J17" s="16">
        <f>[1]Лист1!L45+[1]Лист1!L63</f>
        <v>13.015000000000001</v>
      </c>
    </row>
    <row r="18" spans="1:10">
      <c r="A18" s="7"/>
      <c r="B18" s="1" t="s">
        <v>32</v>
      </c>
      <c r="C18" s="2"/>
      <c r="D18" s="33" t="s">
        <v>33</v>
      </c>
      <c r="E18" s="46" t="str">
        <f>[1]Лист1!D56</f>
        <v>200/6</v>
      </c>
      <c r="F18" s="25"/>
      <c r="G18" s="16">
        <f>[1]Лист1!I56</f>
        <v>193.79999999999998</v>
      </c>
      <c r="H18" s="16">
        <f>[1]Лист1!J56</f>
        <v>6.0079999999999991</v>
      </c>
      <c r="I18" s="16">
        <f>[1]Лист1!K56</f>
        <v>5.1479999999999997</v>
      </c>
      <c r="J18" s="16">
        <f>[1]Лист1!L56</f>
        <v>33.892000000000003</v>
      </c>
    </row>
    <row r="19" spans="1:10">
      <c r="A19" s="7"/>
      <c r="B19" s="1" t="s">
        <v>21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39</v>
      </c>
    </row>
    <row r="20" spans="1:10">
      <c r="A20" s="7"/>
      <c r="B20" s="1" t="s">
        <v>17</v>
      </c>
      <c r="C20" s="2"/>
      <c r="D20" s="33" t="str">
        <f>[1]Лист1!B61</f>
        <v>Хлеб пшеничный</v>
      </c>
      <c r="E20" s="16">
        <f>[1]Лист1!D61</f>
        <v>25</v>
      </c>
      <c r="F20" s="25"/>
      <c r="G20" s="16">
        <f>[1]Лист1!I61</f>
        <v>72.5</v>
      </c>
      <c r="H20" s="16">
        <f>[1]Лист1!J61</f>
        <v>2</v>
      </c>
      <c r="I20" s="16">
        <f>[1]Лист1!K61</f>
        <v>1</v>
      </c>
      <c r="J20" s="17">
        <f>[1]Лист1!L61</f>
        <v>13.5</v>
      </c>
    </row>
    <row r="21" spans="1:10">
      <c r="A21" s="7"/>
      <c r="B21" s="1" t="s">
        <v>14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22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/>
      <c r="C25" s="2"/>
      <c r="D25" s="33"/>
      <c r="E25" s="16"/>
      <c r="F25" s="25"/>
      <c r="G25" s="16"/>
      <c r="H25" s="16"/>
      <c r="I25" s="16"/>
      <c r="J25" s="16"/>
    </row>
    <row r="26" spans="1:10">
      <c r="A26" s="7"/>
      <c r="B26" s="1"/>
      <c r="C26" s="28"/>
      <c r="D26" s="33"/>
      <c r="E26" s="16"/>
      <c r="F26" s="25"/>
      <c r="G26" s="16"/>
      <c r="H26" s="16"/>
      <c r="I26" s="16"/>
      <c r="J26" s="16"/>
    </row>
    <row r="27" spans="1:10" ht="15.75" thickBot="1">
      <c r="A27" s="7"/>
      <c r="B27" s="1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5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23</v>
      </c>
      <c r="B29" s="5"/>
      <c r="C29" s="3"/>
      <c r="D29" s="35"/>
      <c r="E29" s="39"/>
      <c r="F29" s="27"/>
      <c r="G29" s="20"/>
      <c r="H29" s="20"/>
      <c r="I29" s="20"/>
      <c r="J29" s="20"/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/>
      <c r="C31" s="2"/>
      <c r="D31" s="33"/>
      <c r="E31" s="16"/>
      <c r="F31" s="25"/>
      <c r="G31" s="16"/>
      <c r="H31" s="16"/>
      <c r="I31" s="16"/>
      <c r="J31" s="16"/>
    </row>
    <row r="32" spans="1:10" ht="15.75" thickBot="1">
      <c r="A32" s="7"/>
      <c r="B32" s="1"/>
      <c r="C32" s="2"/>
      <c r="D32" s="33"/>
      <c r="E32" s="16"/>
      <c r="F32" s="25"/>
      <c r="G32" s="16"/>
      <c r="H32" s="16"/>
      <c r="I32" s="16"/>
      <c r="J32" s="16"/>
    </row>
    <row r="33" spans="1:10">
      <c r="A33" s="7"/>
      <c r="B33" s="10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24</v>
      </c>
      <c r="B35" s="10"/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/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/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/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2023-10-26T10:08:09Z</dcterms:modified>
</cp:coreProperties>
</file>