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E17"/>
  <c r="J16"/>
  <c r="I16"/>
  <c r="H16"/>
  <c r="G16"/>
  <c r="E16"/>
  <c r="D16"/>
  <c r="J7"/>
  <c r="I7"/>
  <c r="H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<sst xmlns="http://schemas.openxmlformats.org/spreadsheetml/2006/main" count="44" uniqueCount="35">
  <si>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</si>
  <si>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</si>
  <si>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</si>
  <si>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</si>
  <si>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</si>
  <si>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</si>
  <si>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</si>
  <si>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</si>
  <si>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</si>
  <si>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</si>
  <si>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</si>
  <si>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</si>
  <si>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</si>
  <si>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</si>
  <si>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</si>
  <si>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</si>
  <si>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</si>
  <si>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</si>
  <si>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</si>
  <si>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</si>
  <si>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</si>
  <si>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</si>
  <si>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</si>
  <si>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</si>
  <si>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</si>
  <si>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</si>
  <si>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</si>
  <si>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</si>
  <si>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</si>
  <si>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гарнир</t>
  </si>
  <si>
    <t>гор.напиток</t>
  </si>
  <si>
    <t>закуска</t>
  </si>
  <si>
    <t>Хлеб пшеничный/сыр/сливочное масло</t>
  </si>
  <si>
    <t>Курица отварная/морковь свежая тертая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</si>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</sst>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19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3.38</v>
          </cell>
          <cell r="K12">
            <v>3.5404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20</v>
          </cell>
          <cell r="I15">
            <v>200</v>
          </cell>
          <cell r="J15">
            <v>2.4</v>
          </cell>
          <cell r="K15">
            <v>3.4399999999999995</v>
          </cell>
          <cell r="L15">
            <v>1.7999999999999998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K16">
            <v>5</v>
          </cell>
          <cell r="L16">
            <v>22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D46">
            <v>80</v>
          </cell>
        </row>
        <row r="48">
          <cell r="B48" t="str">
            <v>Картофель тушеный/Свекла тушеная</v>
          </cell>
        </row>
        <row r="57">
          <cell r="D57" t="str">
            <v>100/80</v>
          </cell>
          <cell r="I57">
            <v>272.08999999999997</v>
          </cell>
          <cell r="J57">
            <v>6.266</v>
          </cell>
          <cell r="K57">
            <v>12.567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D69">
            <v>80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яблоко</v>
          </cell>
          <cell r="D72">
            <v>166</v>
          </cell>
          <cell r="I72">
            <v>78.02</v>
          </cell>
          <cell r="J72">
            <v>0.66400000000000003</v>
          </cell>
          <cell r="K72">
            <v>0.66400000000000003</v>
          </cell>
          <cell r="L72">
            <v>16.268000000000001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1">
          <cell r="B101" t="str">
            <v>Хлеб пшеничный</v>
          </cell>
          <cell r="D101">
            <v>25</v>
          </cell>
          <cell r="I101">
            <v>72.5</v>
          </cell>
          <cell r="J101">
            <v>2</v>
          </cell>
          <cell r="K101">
            <v>1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45263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 и сахаром</v>
      </c>
      <c r="E4" s="42" t="str">
        <f>[1]Лист1!D8</f>
        <v>200/7</v>
      </c>
      <c r="F4" s="25"/>
      <c r="G4" s="15">
        <f>[1]Лист1!I8</f>
        <v>229.84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/>
      <c r="D6" s="34" t="str">
        <f>[1]Лист1!B9</f>
        <v>Чай с молоком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f>[1]Лист1!K12</f>
        <v>3.5404</v>
      </c>
      <c r="J6" s="18">
        <v>20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[1]Лист1!D13+[1]Лист1!D14+[1]Лист1!D15</f>
        <v>85</v>
      </c>
      <c r="F7" s="26"/>
      <c r="G7" s="17">
        <f>[1]Лист1!I13+[1]Лист1!I14+[1]Лист1!I15</f>
        <v>444.3</v>
      </c>
      <c r="H7" s="17">
        <f>[1]Лист1!J13+[1]Лист1!J14+[1]Лист1!J15</f>
        <v>6.5500000000000007</v>
      </c>
      <c r="I7" s="17">
        <f>[1]Лист1!K13+[1]Лист1!K14+[1]Лист1!K15</f>
        <v>16.314999999999998</v>
      </c>
      <c r="J7" s="18">
        <f>[1]Лист1!L13+[1]Лист1!L14+[1]Лист1!L15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9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[1]Лист1!B28</f>
        <v>Суп вермишелевый с курой</v>
      </c>
      <c r="E16" s="41">
        <f>[1]Лист1!D36</f>
        <v>200</v>
      </c>
      <c r="F16" s="26"/>
      <c r="G16" s="17">
        <f>[1]Лист1!I36</f>
        <v>162.83000000000001</v>
      </c>
      <c r="H16" s="17">
        <f>[1]Лист1!J36</f>
        <v>5.39</v>
      </c>
      <c r="I16" s="17">
        <f>[1]Лист1!K36</f>
        <v>10.033000000000001</v>
      </c>
      <c r="J16" s="18">
        <f>[1]Лист1!L36</f>
        <v>13.49</v>
      </c>
    </row>
    <row r="17" spans="1:10">
      <c r="A17" s="7"/>
      <c r="B17" s="1" t="s">
        <v>28</v>
      </c>
      <c r="C17" s="2"/>
      <c r="D17" s="34" t="s">
        <v>33</v>
      </c>
      <c r="E17" s="41">
        <f>[1]Лист1!D46+[1]Лист1!D69</f>
        <v>160</v>
      </c>
      <c r="F17" s="26"/>
      <c r="G17" s="17">
        <v>175</v>
      </c>
      <c r="H17" s="17">
        <v>14</v>
      </c>
      <c r="I17" s="17">
        <v>11</v>
      </c>
      <c r="J17" s="17">
        <v>5</v>
      </c>
    </row>
    <row r="18" spans="1:10">
      <c r="A18" s="7"/>
      <c r="B18" s="1" t="s">
        <v>29</v>
      </c>
      <c r="C18" s="2"/>
      <c r="D18" s="34" t="str">
        <f>[1]Лист1!B48</f>
        <v>Картофель тушеный/Свекла тушеная</v>
      </c>
      <c r="E18" s="41" t="str">
        <f>[1]Лист1!D57</f>
        <v>100/80</v>
      </c>
      <c r="F18" s="26"/>
      <c r="G18" s="17">
        <f>[1]Лист1!I57</f>
        <v>272.08999999999997</v>
      </c>
      <c r="H18" s="17">
        <f>[1]Лист1!J57</f>
        <v>6.266</v>
      </c>
      <c r="I18" s="17">
        <f>[1]Лист1!K57</f>
        <v>12.567</v>
      </c>
      <c r="J18" s="17">
        <f>[1]Лист1!L57</f>
        <v>36.484999999999999</v>
      </c>
    </row>
    <row r="19" spans="1:10">
      <c r="A19" s="7"/>
      <c r="B19" s="1" t="s">
        <v>22</v>
      </c>
      <c r="C19" s="2"/>
      <c r="D19" s="34" t="str">
        <f>[1]Лист1!B59</f>
        <v>Сок</v>
      </c>
      <c r="E19" s="41">
        <f>[1]Лист1!D61</f>
        <v>200</v>
      </c>
      <c r="F19" s="26"/>
      <c r="G19" s="17">
        <f>[1]Лист1!I61</f>
        <v>90</v>
      </c>
      <c r="H19" s="17">
        <f>[1]Лист1!J61</f>
        <v>0</v>
      </c>
      <c r="I19" s="17">
        <f>[1]Лист1!K61</f>
        <v>0</v>
      </c>
      <c r="J19" s="18">
        <f>[1]Лист1!L61</f>
        <v>22.400000000000002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50</v>
      </c>
      <c r="F20" s="26"/>
      <c r="G20" s="17">
        <f>[1]Лист1!I62</f>
        <v>145</v>
      </c>
      <c r="H20" s="17">
        <f>[1]Лист1!J62</f>
        <v>4</v>
      </c>
      <c r="I20" s="17">
        <f>[1]Лист1!K62</f>
        <v>2</v>
      </c>
      <c r="J20" s="18">
        <f>[1]Лист1!L62</f>
        <v>27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 ht="15.75" thickBot="1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50</v>
      </c>
      <c r="F26" s="26"/>
      <c r="G26" s="17">
        <f>[1]Лист1!I71</f>
        <v>145</v>
      </c>
      <c r="H26" s="17">
        <f>[1]Лист1!J71</f>
        <v>4</v>
      </c>
      <c r="I26" s="17">
        <f>[1]Лист1!K71</f>
        <v>2</v>
      </c>
      <c r="J26" s="17">
        <f>[1]Лист1!L71</f>
        <v>27</v>
      </c>
    </row>
    <row r="27" spans="1:10">
      <c r="A27" s="7"/>
      <c r="B27" s="11" t="s">
        <v>14</v>
      </c>
      <c r="C27" s="29"/>
      <c r="D27" s="34" t="str">
        <f>[1]Лист1!B72</f>
        <v>Фрукт яблоко</v>
      </c>
      <c r="E27" s="17">
        <f>[1]Лист1!D72</f>
        <v>166</v>
      </c>
      <c r="F27" s="26"/>
      <c r="G27" s="17">
        <f>[1]Лист1!I72</f>
        <v>78.02</v>
      </c>
      <c r="H27" s="17">
        <f>[1]Лист1!J72</f>
        <v>0.66400000000000003</v>
      </c>
      <c r="I27" s="17">
        <f>[1]Лист1!K72</f>
        <v>0.66400000000000003</v>
      </c>
      <c r="J27" s="17">
        <f>[1]Лист1!L72</f>
        <v>16.268000000000001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5" t="s">
        <v>10</v>
      </c>
      <c r="C29" s="3"/>
      <c r="D29" s="36" t="str">
        <f>[1]Лист1!B73</f>
        <v>"Ежики" мясные</v>
      </c>
      <c r="E29" s="40" t="str">
        <f>[1]Лист1!D81</f>
        <v>150/3</v>
      </c>
      <c r="F29" s="28"/>
      <c r="G29" s="21">
        <v>357</v>
      </c>
      <c r="H29" s="21">
        <f>[1]Лист1!J81</f>
        <v>20.239999999999995</v>
      </c>
      <c r="I29" s="21">
        <f>[1]Лист1!K81</f>
        <v>17.455000000000002</v>
      </c>
      <c r="J29" s="21">
        <v>29</v>
      </c>
    </row>
    <row r="30" spans="1:10">
      <c r="A30" s="7"/>
      <c r="B30" s="1" t="s">
        <v>31</v>
      </c>
      <c r="C30" s="2"/>
      <c r="D30" s="34" t="s">
        <v>34</v>
      </c>
      <c r="E30" s="17">
        <f>[1]Лист1!D89</f>
        <v>100</v>
      </c>
      <c r="F30" s="26"/>
      <c r="G30" s="17">
        <v>107</v>
      </c>
      <c r="H30" s="17">
        <f>[1]Лист1!J89</f>
        <v>2.9610000000000003</v>
      </c>
      <c r="I30" s="17">
        <f>[1]Лист1!K89</f>
        <v>5.343</v>
      </c>
      <c r="J30" s="17">
        <v>11</v>
      </c>
    </row>
    <row r="31" spans="1:10">
      <c r="A31" s="7"/>
      <c r="B31" s="1" t="s">
        <v>22</v>
      </c>
      <c r="C31" s="2"/>
      <c r="D31" s="34" t="str">
        <f>[1]Лист1!B90</f>
        <v xml:space="preserve">Чай </v>
      </c>
      <c r="E31" s="17">
        <f>[1]Лист1!D92</f>
        <v>200</v>
      </c>
      <c r="F31" s="26"/>
      <c r="G31" s="17">
        <f>[1]Лист1!I92</f>
        <v>60.563600000000001</v>
      </c>
      <c r="H31" s="17">
        <f>[1]Лист1!J92</f>
        <v>8.0000000000000016E-2</v>
      </c>
      <c r="I31" s="17">
        <f>[1]Лист1!K92</f>
        <v>2.0400000000000001E-2</v>
      </c>
      <c r="J31" s="17">
        <f>[1]Лист1!L92</f>
        <v>15.016</v>
      </c>
    </row>
    <row r="32" spans="1:10">
      <c r="A32" s="7"/>
      <c r="B32" s="1" t="s">
        <v>18</v>
      </c>
      <c r="C32" s="2"/>
      <c r="D32" s="34" t="str">
        <f>[1]Лист1!B93</f>
        <v>Хлеб пшеничный</v>
      </c>
      <c r="E32" s="17">
        <f>[1]Лист1!D93</f>
        <v>50</v>
      </c>
      <c r="F32" s="26"/>
      <c r="G32" s="17">
        <f>[1]Лист1!I93</f>
        <v>145</v>
      </c>
      <c r="H32" s="17">
        <f>[1]Лист1!J93</f>
        <v>4</v>
      </c>
      <c r="I32" s="17">
        <f>[1]Лист1!K93</f>
        <v>2</v>
      </c>
      <c r="J32" s="17">
        <f>[1]Лист1!L93</f>
        <v>27</v>
      </c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[1]Лист1!B94</f>
        <v>Хлеб ржаной</v>
      </c>
      <c r="E34" s="19">
        <f>[1]Лист1!D94</f>
        <v>40</v>
      </c>
      <c r="F34" s="27"/>
      <c r="G34" s="19">
        <f>[1]Лист1!I94</f>
        <v>80</v>
      </c>
      <c r="H34" s="19">
        <f>[1]Лист1!J94</f>
        <v>2.64</v>
      </c>
      <c r="I34" s="19">
        <f>[1]Лист1!K94</f>
        <v>0.43999999999999995</v>
      </c>
      <c r="J34" s="19">
        <f>[1]Лист1!L94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[1]Лист1!D16</f>
        <v>200</v>
      </c>
      <c r="F35" s="25"/>
      <c r="G35" s="15">
        <f>[1]Лист1!I16</f>
        <v>156</v>
      </c>
      <c r="H35" s="15">
        <f>[1]Лист1!J16</f>
        <v>5.6000000000000005</v>
      </c>
      <c r="I35" s="15">
        <f>[1]Лист1!K16</f>
        <v>5</v>
      </c>
      <c r="J35" s="16">
        <f>[1]Лист1!L16</f>
        <v>22</v>
      </c>
    </row>
    <row r="36" spans="1:10">
      <c r="A36" s="7"/>
      <c r="B36" s="1" t="s">
        <v>18</v>
      </c>
      <c r="C36" s="3"/>
      <c r="D36" s="36" t="str">
        <f>[1]Лист1!B101</f>
        <v>Хлеб пшеничный</v>
      </c>
      <c r="E36" s="21">
        <f>[1]Лист1!D101</f>
        <v>25</v>
      </c>
      <c r="F36" s="28"/>
      <c r="G36" s="21">
        <f>[1]Лист1!I101</f>
        <v>72.5</v>
      </c>
      <c r="H36" s="21">
        <f>[1]Лист1!J101</f>
        <v>2</v>
      </c>
      <c r="I36" s="21">
        <f>[1]Лист1!K101</f>
        <v>1</v>
      </c>
      <c r="J36" s="22">
        <f>[1]Лист1!L101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2023-12-01T06:49:42Z</dcterms:modified>
</cp:coreProperties>
</file>