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<sst xmlns="http://schemas.openxmlformats.org/spreadsheetml/2006/main" count="44" uniqueCount="34">
  <si>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</si>
  <si>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</si>
  <si>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</si>
  <si>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</si>
  <si>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</si>
  <si>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</si>
  <si>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</si>
  <si>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</si>
  <si>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</si>
  <si>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</si>
  <si>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</si>
  <si>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</si>
  <si>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</si>
  <si>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</si>
  <si>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</si>
  <si>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</si>
  <si>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</si>
  <si>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</si>
  <si>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</si>
  <si>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</si>
  <si>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</si>
  <si>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</si>
  <si>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</si>
  <si>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</si>
  <si>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</si>
  <si>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</si>
  <si>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гор.напиток</t>
  </si>
  <si>
    <t>фрукты</t>
  </si>
  <si>
    <t>кисломол.</t>
  </si>
  <si>
    <t>закуска</t>
  </si>
  <si>
    <t>гарнир</t>
  </si>
  <si>
    <t>2 блюдо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</si>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</sst>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6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яблоко</v>
          </cell>
          <cell r="D73">
            <v>100</v>
          </cell>
          <cell r="I73">
            <v>47</v>
          </cell>
          <cell r="J73">
            <v>0.4</v>
          </cell>
          <cell r="K73">
            <v>0.4</v>
          </cell>
          <cell r="L73">
            <v>9.8000000000000007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3"/>
      <c r="I1" t="s">
        <v>20</v>
      </c>
      <c r="J1" s="22">
        <v>45286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26</v>
      </c>
      <c r="C6" s="2"/>
      <c r="D6" s="33" t="str">
        <f>[1]Лист1!B9</f>
        <v>Какао с молоком</v>
      </c>
      <c r="E6" s="16">
        <f>[1]Лист1!D12</f>
        <v>200</v>
      </c>
      <c r="F6" s="25"/>
      <c r="G6" s="16">
        <f>[1]Лист1!I12</f>
        <v>132.84</v>
      </c>
      <c r="H6" s="16">
        <f>[1]Лист1!J12</f>
        <v>3.5680000000000001</v>
      </c>
      <c r="I6" s="16">
        <f>[1]Лист1!K12</f>
        <v>3.8120000000000003</v>
      </c>
      <c r="J6" s="17">
        <f>[1]Лист1!L12</f>
        <v>21.119999999999997</v>
      </c>
    </row>
    <row r="7" spans="1:10">
      <c r="A7" s="7"/>
      <c r="B7" s="1" t="s">
        <v>16</v>
      </c>
      <c r="C7" s="2"/>
      <c r="D7" s="33" t="s">
        <v>32</v>
      </c>
      <c r="E7" s="16"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Борщ с курой</v>
      </c>
      <c r="E16" s="40">
        <f>[1]Лист1!D38</f>
        <v>200</v>
      </c>
      <c r="F16" s="25"/>
      <c r="G16" s="16">
        <v>96</v>
      </c>
      <c r="H16" s="16">
        <f>[1]Лист1!J38</f>
        <v>5.2960000000000003</v>
      </c>
      <c r="I16" s="16">
        <f>[1]Лист1!K38</f>
        <v>5.5539999999999994</v>
      </c>
      <c r="J16" s="17">
        <f>[1]Лист1!L38</f>
        <v>6.7060000000000004</v>
      </c>
    </row>
    <row r="17" spans="1:10">
      <c r="A17" s="7"/>
      <c r="B17" s="1" t="s">
        <v>31</v>
      </c>
      <c r="C17" s="2"/>
      <c r="D17" s="33" t="str">
        <f>[1]Лист1!B39</f>
        <v>Плов с курицей</v>
      </c>
      <c r="E17" s="40">
        <f>[1]Лист1!D48</f>
        <v>150</v>
      </c>
      <c r="F17" s="25"/>
      <c r="G17" s="16">
        <v>365</v>
      </c>
      <c r="H17" s="16">
        <v>19</v>
      </c>
      <c r="I17" s="16">
        <v>20</v>
      </c>
      <c r="J17" s="16">
        <v>27</v>
      </c>
    </row>
    <row r="18" spans="1:10">
      <c r="A18" s="7"/>
      <c r="B18" s="42" t="s">
        <v>29</v>
      </c>
      <c r="C18" s="2"/>
      <c r="D18" s="33" t="str">
        <f>[1]Лист1!B50</f>
        <v>Винегрет</v>
      </c>
      <c r="E18" s="40" t="str">
        <f>[1]Лист1!D59</f>
        <v>100/5</v>
      </c>
      <c r="F18" s="25"/>
      <c r="G18" s="16">
        <f>[1]Лист1!I59</f>
        <v>92.07</v>
      </c>
      <c r="H18" s="16">
        <f>[1]Лист1!J59</f>
        <v>2.0180000000000002</v>
      </c>
      <c r="I18" s="16">
        <f>[1]Лист1!K59</f>
        <v>5.0949999999999998</v>
      </c>
      <c r="J18" s="16">
        <f>[1]Лист1!L59</f>
        <v>10.423</v>
      </c>
    </row>
    <row r="19" spans="1:10">
      <c r="A19" s="7"/>
      <c r="B19" s="1" t="s">
        <v>21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v>17</v>
      </c>
    </row>
    <row r="20" spans="1:10">
      <c r="A20" s="7"/>
      <c r="B20" s="1" t="s">
        <v>17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14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22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21</v>
      </c>
      <c r="C25" s="2"/>
      <c r="D25" s="33" t="str">
        <f>[1]Лист1!B71</f>
        <v>Сок</v>
      </c>
      <c r="E25" s="16">
        <f>[1]Лист1!D71</f>
        <v>200</v>
      </c>
      <c r="F25" s="25"/>
      <c r="G25" s="16">
        <f>[1]Лист1!I71</f>
        <v>90</v>
      </c>
      <c r="H25" s="16">
        <f>[1]Лист1!J71</f>
        <v>0</v>
      </c>
      <c r="I25" s="16">
        <f>[1]Лист1!K71</f>
        <v>0</v>
      </c>
      <c r="J25" s="16">
        <f>[1]Лист1!L71</f>
        <v>22.400000000000002</v>
      </c>
    </row>
    <row r="26" spans="1:10" ht="30">
      <c r="A26" s="7"/>
      <c r="B26" s="1" t="s">
        <v>29</v>
      </c>
      <c r="C26" s="28"/>
      <c r="D26" s="33" t="s">
        <v>33</v>
      </c>
      <c r="E26" s="16">
        <f>[1]Лист1!D70+[1]Лист1!D72</f>
        <v>125</v>
      </c>
      <c r="F26" s="25"/>
      <c r="G26" s="16">
        <f>[1]Лист1!I70+[1]Лист1!I72</f>
        <v>214.6</v>
      </c>
      <c r="H26" s="16">
        <f>[1]Лист1!J70+[1]Лист1!J72</f>
        <v>2.94</v>
      </c>
      <c r="I26" s="16">
        <f>[1]Лист1!K70+[1]Лист1!K72</f>
        <v>11.21</v>
      </c>
      <c r="J26" s="16">
        <v>26</v>
      </c>
    </row>
    <row r="27" spans="1:10">
      <c r="A27" s="7"/>
      <c r="B27" s="37" t="s">
        <v>27</v>
      </c>
      <c r="C27" s="28"/>
      <c r="D27" s="33" t="str">
        <f>[1]Лист1!B73</f>
        <v>Фрукт яблоко</v>
      </c>
      <c r="E27" s="16">
        <f>[1]Лист1!D73</f>
        <v>100</v>
      </c>
      <c r="F27" s="25"/>
      <c r="G27" s="16">
        <f>[1]Лист1!I73</f>
        <v>47</v>
      </c>
      <c r="H27" s="16">
        <f>[1]Лист1!J73</f>
        <v>0.4</v>
      </c>
      <c r="I27" s="16">
        <f>[1]Лист1!K73</f>
        <v>0.4</v>
      </c>
      <c r="J27" s="16">
        <f>[1]Лист1!L73</f>
        <v>9.8000000000000007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 t="s">
        <v>10</v>
      </c>
      <c r="C29" s="3"/>
      <c r="D29" s="35" t="str">
        <f>[1]Лист1!B74</f>
        <v>Рыба тушеная</v>
      </c>
      <c r="E29" s="39">
        <f>[1]Лист1!D82</f>
        <v>80</v>
      </c>
      <c r="F29" s="27"/>
      <c r="G29" s="20">
        <f>[1]Лист1!I82</f>
        <v>149.5</v>
      </c>
      <c r="H29" s="20">
        <f>[1]Лист1!J82</f>
        <v>20.324999999999999</v>
      </c>
      <c r="I29" s="20">
        <f>[1]Лист1!K82</f>
        <v>6.3719999999999999</v>
      </c>
      <c r="J29" s="20">
        <f>[1]Лист1!L82</f>
        <v>3.1280000000000001</v>
      </c>
    </row>
    <row r="30" spans="1:10">
      <c r="A30" s="7"/>
      <c r="B30" s="1" t="s">
        <v>30</v>
      </c>
      <c r="C30" s="2"/>
      <c r="D30" s="33" t="str">
        <f>[1]Лист1!B83</f>
        <v>Картофель тушеный с луком в соусе</v>
      </c>
      <c r="E30" s="16">
        <f>[1]Лист1!D90</f>
        <v>180</v>
      </c>
      <c r="F30" s="25"/>
      <c r="G30" s="16">
        <f>[1]Лист1!I90</f>
        <v>215.57400000000004</v>
      </c>
      <c r="H30" s="16">
        <f>[1]Лист1!J90</f>
        <v>4.9870000000000001</v>
      </c>
      <c r="I30" s="16">
        <f>[1]Лист1!K90</f>
        <v>10.998000000000001</v>
      </c>
      <c r="J30" s="16">
        <f>[1]Лист1!L90</f>
        <v>26.282</v>
      </c>
    </row>
    <row r="31" spans="1:10">
      <c r="A31" s="7"/>
      <c r="B31" s="1" t="s">
        <v>21</v>
      </c>
      <c r="C31" s="2"/>
      <c r="D31" s="33" t="str">
        <f>[1]Лист1!B91</f>
        <v>Кисель</v>
      </c>
      <c r="E31" s="16">
        <f>[1]Лист1!D94</f>
        <v>200</v>
      </c>
      <c r="F31" s="25"/>
      <c r="G31" s="16">
        <f>[1]Лист1!I94</f>
        <v>113.1</v>
      </c>
      <c r="H31" s="16">
        <f>[1]Лист1!J94</f>
        <v>0.09</v>
      </c>
      <c r="I31" s="16">
        <f>[1]Лист1!K94</f>
        <v>0</v>
      </c>
      <c r="J31" s="16">
        <f>[1]Лист1!L94</f>
        <v>27.150000000000002</v>
      </c>
    </row>
    <row r="32" spans="1:10">
      <c r="A32" s="7"/>
      <c r="B32" s="1" t="s">
        <v>17</v>
      </c>
      <c r="C32" s="2"/>
      <c r="D32" s="33" t="str">
        <f>[1]Лист1!B95</f>
        <v>Хлеб пшеничный</v>
      </c>
      <c r="E32" s="16">
        <f>[1]Лист1!D95</f>
        <v>50</v>
      </c>
      <c r="F32" s="25"/>
      <c r="G32" s="16">
        <f>[1]Лист1!I95</f>
        <v>145</v>
      </c>
      <c r="H32" s="16">
        <f>[1]Лист1!J95</f>
        <v>4</v>
      </c>
      <c r="I32" s="16">
        <f>[1]Лист1!K95</f>
        <v>2</v>
      </c>
      <c r="J32" s="16">
        <f>[1]Лист1!L95</f>
        <v>27</v>
      </c>
    </row>
    <row r="33" spans="1:10">
      <c r="A33" s="7"/>
      <c r="B33" s="42" t="s">
        <v>29</v>
      </c>
      <c r="C33" s="28"/>
      <c r="D33" s="36" t="str">
        <f>[1]Лист1!B97</f>
        <v>Салат из свежей капусты</v>
      </c>
      <c r="E33" s="29">
        <f>[1]Лист1!D103</f>
        <v>80</v>
      </c>
      <c r="F33" s="30"/>
      <c r="G33" s="29">
        <f>[1]Лист1!I103</f>
        <v>50.55</v>
      </c>
      <c r="H33" s="29">
        <f>[1]Лист1!J103</f>
        <v>1.6890000000000001</v>
      </c>
      <c r="I33" s="29">
        <f>[1]Лист1!K103</f>
        <v>2.0110000000000001</v>
      </c>
      <c r="J33" s="29">
        <f>[1]Лист1!L103</f>
        <v>6.3790000000000004</v>
      </c>
    </row>
    <row r="34" spans="1:10" ht="15.75" thickBot="1">
      <c r="A34" s="8"/>
      <c r="B34" s="1" t="s">
        <v>14</v>
      </c>
      <c r="C34" s="9"/>
      <c r="D34" s="34" t="str">
        <f>[1]Лист1!B96</f>
        <v>Хлеб ржаной</v>
      </c>
      <c r="E34" s="18">
        <f>[1]Лист1!D96</f>
        <v>40</v>
      </c>
      <c r="F34" s="26"/>
      <c r="G34" s="18">
        <f>[1]Лист1!I96</f>
        <v>80</v>
      </c>
      <c r="H34" s="18">
        <f>[1]Лист1!J96</f>
        <v>2.64</v>
      </c>
      <c r="I34" s="18">
        <f>[1]Лист1!K96</f>
        <v>0.43999999999999995</v>
      </c>
      <c r="J34" s="18">
        <f>[1]Лист1!L96</f>
        <v>16.399999999999999</v>
      </c>
    </row>
    <row r="35" spans="1:10">
      <c r="A35" s="4" t="s">
        <v>24</v>
      </c>
      <c r="B35" s="10" t="s">
        <v>28</v>
      </c>
      <c r="C35" s="6"/>
      <c r="D35" s="32" t="str">
        <f>[1]Лист1!B17</f>
        <v>Йогурт</v>
      </c>
      <c r="E35" s="14">
        <f>[1]Лист1!D17</f>
        <v>200</v>
      </c>
      <c r="F35" s="24"/>
      <c r="G35" s="14">
        <f>[1]Лист1!I17</f>
        <v>156</v>
      </c>
      <c r="H35" s="14">
        <f>[1]Лист1!J17</f>
        <v>5.6000000000000005</v>
      </c>
      <c r="I35" s="14">
        <f>[1]Лист1!K17</f>
        <v>5</v>
      </c>
      <c r="J35" s="15">
        <f>[1]Лист1!L17</f>
        <v>22</v>
      </c>
    </row>
    <row r="36" spans="1:10">
      <c r="A36" s="7"/>
      <c r="B36" s="1" t="s">
        <v>17</v>
      </c>
      <c r="C36" s="3"/>
      <c r="D36" s="35" t="str">
        <f>[1]Лист1!B18</f>
        <v>Хлеб пшеничный</v>
      </c>
      <c r="E36" s="20">
        <f>[1]Лист1!D18</f>
        <v>25</v>
      </c>
      <c r="F36" s="27"/>
      <c r="G36" s="20">
        <f>[1]Лист1!I18</f>
        <v>72.5</v>
      </c>
      <c r="H36" s="20">
        <f>[1]Лист1!J18</f>
        <v>2</v>
      </c>
      <c r="I36" s="20">
        <f>[1]Лист1!K18</f>
        <v>1</v>
      </c>
      <c r="J36" s="21">
        <f>[1]Лист1!L18</f>
        <v>13.5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27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2023-12-25T11:48:52Z</dcterms:modified>
</cp:coreProperties>
</file>