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<sst xmlns="http://schemas.openxmlformats.org/spreadsheetml/2006/main" count="44" uniqueCount="34">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</sst>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7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190</v>
          </cell>
          <cell r="I15">
            <v>148.20000000000002</v>
          </cell>
          <cell r="J15">
            <v>5.32</v>
          </cell>
          <cell r="K15">
            <v>4.75</v>
          </cell>
          <cell r="L15">
            <v>20.9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105</v>
          </cell>
          <cell r="I94">
            <v>49.349999999999994</v>
          </cell>
          <cell r="J94">
            <v>0.42</v>
          </cell>
          <cell r="K94">
            <v>0.42</v>
          </cell>
          <cell r="L94">
            <v>10.290000000000001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45308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геркулесовая молочная со сл.маслом,изюмом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37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Чай с молоком 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v>4</v>
      </c>
      <c r="J6" s="17">
        <f>[1]Лист1!L12</f>
        <v>20.186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37"/>
      <c r="C11" s="28"/>
      <c r="D11" s="36"/>
      <c r="E11" s="29"/>
      <c r="F11" s="30"/>
      <c r="G11" s="29"/>
      <c r="H11" s="29"/>
      <c r="I11" s="29"/>
      <c r="J11" s="29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[1]Лист1!B18</f>
        <v xml:space="preserve">Свекольная икра </v>
      </c>
      <c r="E15" s="39">
        <f>[1]Лист1!D26</f>
        <v>80</v>
      </c>
      <c r="F15" s="27"/>
      <c r="G15" s="20">
        <f>[1]Лист1!I26</f>
        <v>68.08</v>
      </c>
      <c r="H15" s="20">
        <f>[1]Лист1!J26</f>
        <v>1.86</v>
      </c>
      <c r="I15" s="20">
        <f>[1]Лист1!K26</f>
        <v>1.998</v>
      </c>
      <c r="J15" s="21">
        <f>[1]Лист1!L26</f>
        <v>11.43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>
        <f>[1]Лист1!D35</f>
        <v>200</v>
      </c>
      <c r="F16" s="25"/>
      <c r="G16" s="16">
        <f>[1]Лист1!I35</f>
        <v>112.71</v>
      </c>
      <c r="H16" s="16">
        <f>[1]Лист1!J35</f>
        <v>7.4229999999999992</v>
      </c>
      <c r="I16" s="16">
        <f>[1]Лист1!K35</f>
        <v>3.5019999999999998</v>
      </c>
      <c r="J16" s="17">
        <f>[1]Лист1!L35</f>
        <v>16.16</v>
      </c>
    </row>
    <row r="17" spans="1:10">
      <c r="A17" s="7"/>
      <c r="B17" s="1" t="s">
        <v>30</v>
      </c>
      <c r="C17" s="2"/>
      <c r="D17" s="33" t="str">
        <f>[1]Лист1!B36</f>
        <v>Овощное рагу с курой</v>
      </c>
      <c r="E17" s="40">
        <f>[1]Лист1!D45</f>
        <v>200</v>
      </c>
      <c r="F17" s="25"/>
      <c r="G17" s="16">
        <f>[1]Лист1!I45</f>
        <v>364.20000000000005</v>
      </c>
      <c r="H17" s="16">
        <f>[1]Лист1!J45</f>
        <v>20.465000000000003</v>
      </c>
      <c r="I17" s="16">
        <f>[1]Лист1!K45</f>
        <v>23.033999999999999</v>
      </c>
      <c r="J17" s="16">
        <f>[1]Лист1!L45</f>
        <v>20.024000000000001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37" t="s">
        <v>14</v>
      </c>
      <c r="C24" s="6"/>
      <c r="D24" s="32" t="str">
        <f>[1]Лист1!B94</f>
        <v>Фрукт яблоко</v>
      </c>
      <c r="E24" s="14">
        <f>[1]Лист1!D94</f>
        <v>105</v>
      </c>
      <c r="F24" s="24"/>
      <c r="G24" s="14">
        <f>[1]Лист1!I94</f>
        <v>49.349999999999994</v>
      </c>
      <c r="H24" s="14">
        <f>[1]Лист1!J94</f>
        <v>0.42</v>
      </c>
      <c r="I24" s="14">
        <f>[1]Лист1!K94</f>
        <v>0.42</v>
      </c>
      <c r="J24" s="15">
        <f>[1]Лист1!L94</f>
        <v>10.290000000000001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29</v>
      </c>
      <c r="C28" s="9"/>
      <c r="D28" s="34" t="str">
        <f>[1]Лист1!B63</f>
        <v xml:space="preserve">Салат из картофеля с луком </v>
      </c>
      <c r="E28" s="18">
        <f>[1]Лист1!D69</f>
        <v>100</v>
      </c>
      <c r="F28" s="26"/>
      <c r="G28" s="18">
        <f>[1]Лист1!I69</f>
        <v>113.80999999999999</v>
      </c>
      <c r="H28" s="18">
        <f>[1]Лист1!J69</f>
        <v>3.01</v>
      </c>
      <c r="I28" s="18">
        <f>[1]Лист1!K69</f>
        <v>4.3410000000000002</v>
      </c>
      <c r="J28" s="18">
        <f>[1]Лист1!L69</f>
        <v>17.164999999999999</v>
      </c>
    </row>
    <row r="29" spans="1:10">
      <c r="A29" s="7" t="s">
        <v>24</v>
      </c>
      <c r="B29" s="5" t="s">
        <v>10</v>
      </c>
      <c r="C29" s="3"/>
      <c r="D29" s="35" t="s">
        <v>32</v>
      </c>
      <c r="E29" s="46" t="s">
        <v>33</v>
      </c>
      <c r="F29" s="27"/>
      <c r="G29" s="20">
        <v>516</v>
      </c>
      <c r="H29" s="20">
        <v>28</v>
      </c>
      <c r="I29" s="20">
        <f>[1]Лист1!K91+[1]Лист1!K81</f>
        <v>19.429999999999996</v>
      </c>
      <c r="J29" s="20">
        <f>[1]Лист1!L81+[1]Лист1!L91</f>
        <v>56.55</v>
      </c>
    </row>
    <row r="30" spans="1:10">
      <c r="A30" s="7"/>
      <c r="B30" s="1" t="s">
        <v>22</v>
      </c>
      <c r="C30" s="2"/>
      <c r="D30" s="33" t="str">
        <f>[1]Лист1!B82</f>
        <v xml:space="preserve">Молоко </v>
      </c>
      <c r="E30" s="16">
        <f>[1]Лист1!D88</f>
        <v>200</v>
      </c>
      <c r="F30" s="25"/>
      <c r="G30" s="16">
        <f>[1]Лист1!I88</f>
        <v>119.19999999999999</v>
      </c>
      <c r="H30" s="16">
        <f>[1]Лист1!J88</f>
        <v>6</v>
      </c>
      <c r="I30" s="16">
        <f>[1]Лист1!K88</f>
        <v>6.4</v>
      </c>
      <c r="J30" s="16">
        <f>[1]Лист1!L88</f>
        <v>9.4</v>
      </c>
    </row>
    <row r="31" spans="1:10">
      <c r="A31" s="7"/>
      <c r="B31" s="37"/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37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190</v>
      </c>
      <c r="F35" s="24"/>
      <c r="G35" s="14">
        <f>[1]Лист1!I15</f>
        <v>148.20000000000002</v>
      </c>
      <c r="H35" s="14">
        <f>[1]Лист1!J15</f>
        <v>5.32</v>
      </c>
      <c r="I35" s="14">
        <f>[1]Лист1!K15</f>
        <v>4.75</v>
      </c>
      <c r="J35" s="15">
        <f>[1]Лист1!L15</f>
        <v>20.9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2024-01-16T08:23:36Z</dcterms:modified>
</cp:coreProperties>
</file>