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G33"/>
  <c r="E33"/>
  <c r="D33"/>
  <c r="J32"/>
  <c r="I32"/>
  <c r="H32"/>
  <c r="G32"/>
  <c r="E32"/>
  <c r="D32"/>
  <c r="E31"/>
  <c r="D31"/>
  <c r="J30"/>
  <c r="I30"/>
  <c r="H30"/>
  <c r="G30"/>
  <c r="E30"/>
  <c r="D30"/>
  <c r="J29"/>
  <c r="I29"/>
  <c r="H29"/>
  <c r="G29"/>
  <c r="E29"/>
  <c r="D29"/>
  <c r="J26"/>
  <c r="I26"/>
  <c r="H26"/>
  <c r="G26"/>
  <c r="E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I17"/>
  <c r="H17"/>
  <c r="E17"/>
  <c r="J16"/>
  <c r="I16"/>
  <c r="H16"/>
  <c r="E16"/>
  <c r="D16"/>
  <c r="J15"/>
  <c r="I15"/>
  <c r="H15"/>
  <c r="G15"/>
  <c r="E15"/>
  <c r="D15"/>
  <c r="J8"/>
  <c r="I8"/>
  <c r="H8"/>
  <c r="G8"/>
  <c r="E8"/>
  <c r="D8"/>
  <c r="J7"/>
  <c r="I7"/>
  <c r="H7"/>
  <c r="G7"/>
  <c r="E7"/>
  <c r="H6"/>
  <c r="E6"/>
  <c r="D6"/>
  <c r="J4"/>
  <c r="I4"/>
  <c r="H4"/>
  <c r="E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<sst xmlns="http://schemas.openxmlformats.org/spreadsheetml/2006/main" count="45" uniqueCount="35">
  <si>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</si>
  <si>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</si>
  <si>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</si>
  <si>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</si>
  <si>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</si>
  <si>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</si>
  <si>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</si>
  <si>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</si>
  <si>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</si>
  <si>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</si>
  <si>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</si>
  <si>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</si>
  <si>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</si>
  <si>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</si>
  <si>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</si>
  <si>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</si>
  <si>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</si>
  <si>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</si>
  <si>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</si>
  <si>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</si>
  <si>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</si>
  <si>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</si>
  <si>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</si>
  <si>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</si>
  <si>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</si>
  <si>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</si>
  <si>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</si>
  <si>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</si>
  <si>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</si>
  <si>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закуска</t>
  </si>
  <si>
    <t>2 блюдо</t>
  </si>
  <si>
    <t>Хлеб пшеничный/сливочное масло</t>
  </si>
  <si>
    <t>Макароны отварные, курица отварная</t>
  </si>
  <si>
    <t>Хлеб пшеничный/яйцо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</si>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</sst>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103;&#1085;&#1074;&#1072;&#1088;&#1100;%202024/18.01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манная молочная со сливочным маслом</v>
          </cell>
        </row>
        <row r="8">
          <cell r="D8" t="str">
            <v>200/7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 xml:space="preserve">Кофейный напиток с молоком </v>
          </cell>
        </row>
        <row r="12">
          <cell r="D12">
            <v>200</v>
          </cell>
          <cell r="J12">
            <v>4.13</v>
          </cell>
        </row>
        <row r="13">
          <cell r="D13">
            <v>50</v>
          </cell>
          <cell r="I13">
            <v>145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K14">
            <v>10.875</v>
          </cell>
          <cell r="L14">
            <v>0.21</v>
          </cell>
        </row>
        <row r="15">
          <cell r="B15" t="str">
            <v>Сок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6">
          <cell r="J16">
            <v>2</v>
          </cell>
        </row>
        <row r="17">
          <cell r="J17">
            <v>2.04</v>
          </cell>
        </row>
        <row r="18">
          <cell r="B18" t="str">
            <v>Фрукт яблоко</v>
          </cell>
          <cell r="D18">
            <v>110</v>
          </cell>
          <cell r="I18">
            <v>51.699999999999996</v>
          </cell>
          <cell r="J18">
            <v>0.44</v>
          </cell>
          <cell r="K18">
            <v>0.44</v>
          </cell>
          <cell r="L18">
            <v>10.780000000000001</v>
          </cell>
        </row>
        <row r="19">
          <cell r="B19" t="str">
            <v>Огурец соленый</v>
          </cell>
        </row>
        <row r="22">
          <cell r="D22">
            <v>80</v>
          </cell>
          <cell r="I22">
            <v>8</v>
          </cell>
          <cell r="J22">
            <v>0</v>
          </cell>
          <cell r="K22">
            <v>0</v>
          </cell>
          <cell r="L22">
            <v>2.4</v>
          </cell>
        </row>
        <row r="23">
          <cell r="B23" t="str">
            <v>Щи на курином бульоне</v>
          </cell>
        </row>
        <row r="31">
          <cell r="D31">
            <v>200</v>
          </cell>
          <cell r="J31">
            <v>2.38</v>
          </cell>
          <cell r="K31">
            <v>2.9610000000000003</v>
          </cell>
          <cell r="L31">
            <v>10.086</v>
          </cell>
        </row>
        <row r="41">
          <cell r="D41">
            <v>150</v>
          </cell>
          <cell r="J41">
            <v>5.24</v>
          </cell>
          <cell r="K41">
            <v>3.42</v>
          </cell>
        </row>
        <row r="44">
          <cell r="D44">
            <v>80</v>
          </cell>
          <cell r="J44">
            <v>22.400000000000002</v>
          </cell>
          <cell r="K44">
            <v>19.600000000000001</v>
          </cell>
        </row>
        <row r="45">
          <cell r="B45" t="str">
            <v>Компот из смеси сухофруктов</v>
          </cell>
        </row>
        <row r="47">
          <cell r="D47">
            <v>200</v>
          </cell>
          <cell r="I47">
            <v>157.19999999999999</v>
          </cell>
          <cell r="J47">
            <v>1.65</v>
          </cell>
          <cell r="K47">
            <v>8.1000000000000014</v>
          </cell>
          <cell r="L47">
            <v>16.905000000000001</v>
          </cell>
        </row>
        <row r="48">
          <cell r="B48" t="str">
            <v>Хлеб пшеничный</v>
          </cell>
          <cell r="D48">
            <v>25</v>
          </cell>
          <cell r="I48">
            <v>72.5</v>
          </cell>
          <cell r="J48">
            <v>2</v>
          </cell>
          <cell r="K48">
            <v>1</v>
          </cell>
          <cell r="L48">
            <v>13.5</v>
          </cell>
        </row>
        <row r="49">
          <cell r="B49" t="str">
            <v>Хлеб ржаной</v>
          </cell>
          <cell r="D49">
            <v>40</v>
          </cell>
          <cell r="I49">
            <v>80</v>
          </cell>
          <cell r="J49">
            <v>2.64</v>
          </cell>
          <cell r="K49">
            <v>0.43999999999999995</v>
          </cell>
          <cell r="L49">
            <v>16.399999999999999</v>
          </cell>
        </row>
        <row r="54">
          <cell r="B54" t="str">
            <v>Йогурт</v>
          </cell>
          <cell r="D54">
            <v>200</v>
          </cell>
          <cell r="I54">
            <v>156</v>
          </cell>
          <cell r="J54">
            <v>5.6000000000000005</v>
          </cell>
          <cell r="K54">
            <v>5</v>
          </cell>
          <cell r="L54">
            <v>22</v>
          </cell>
        </row>
        <row r="55">
          <cell r="D55">
            <v>50</v>
          </cell>
          <cell r="I55">
            <v>145</v>
          </cell>
          <cell r="J55">
            <v>4</v>
          </cell>
          <cell r="K55">
            <v>2</v>
          </cell>
          <cell r="L55">
            <v>27</v>
          </cell>
        </row>
        <row r="56">
          <cell r="D56">
            <v>40</v>
          </cell>
          <cell r="I56">
            <v>62.800000000000004</v>
          </cell>
          <cell r="J56">
            <v>5.08</v>
          </cell>
        </row>
        <row r="57">
          <cell r="B57" t="str">
            <v>Жаркое по-домашнему</v>
          </cell>
        </row>
        <row r="65">
          <cell r="D65">
            <v>250</v>
          </cell>
          <cell r="I65">
            <v>363.89</v>
          </cell>
          <cell r="J65">
            <v>19.45</v>
          </cell>
          <cell r="K65">
            <v>17.151</v>
          </cell>
          <cell r="L65">
            <v>35.466000000000001</v>
          </cell>
        </row>
        <row r="66">
          <cell r="B66" t="str">
            <v>Икра морковная</v>
          </cell>
        </row>
        <row r="72">
          <cell r="D72">
            <v>100</v>
          </cell>
          <cell r="I72">
            <v>84.94</v>
          </cell>
          <cell r="J72">
            <v>1.752</v>
          </cell>
          <cell r="K72">
            <v>4.1970000000000001</v>
          </cell>
          <cell r="L72">
            <v>10.73</v>
          </cell>
        </row>
        <row r="73">
          <cell r="B73" t="str">
            <v>Чай</v>
          </cell>
        </row>
        <row r="76">
          <cell r="D76">
            <v>200</v>
          </cell>
        </row>
        <row r="77">
          <cell r="B77" t="str">
            <v>Хлеб пшеничный</v>
          </cell>
          <cell r="D77">
            <v>25</v>
          </cell>
          <cell r="I77">
            <v>72.5</v>
          </cell>
          <cell r="J77">
            <v>2</v>
          </cell>
          <cell r="K77">
            <v>1</v>
          </cell>
          <cell r="L77">
            <v>13.5</v>
          </cell>
        </row>
        <row r="78">
          <cell r="B78" t="str">
            <v>Хлеб ржаной</v>
          </cell>
          <cell r="D78">
            <v>40</v>
          </cell>
          <cell r="I78">
            <v>80</v>
          </cell>
          <cell r="J78">
            <v>2.64</v>
          </cell>
          <cell r="K78">
            <v>0.43999999999999995</v>
          </cell>
          <cell r="L78">
            <v>16.399999999999999</v>
          </cell>
        </row>
        <row r="79">
          <cell r="B79" t="str">
            <v>Конфета</v>
          </cell>
          <cell r="D79">
            <v>44</v>
          </cell>
          <cell r="I79">
            <v>176</v>
          </cell>
          <cell r="J79">
            <v>0.44</v>
          </cell>
          <cell r="K79">
            <v>3.3</v>
          </cell>
          <cell r="L79">
            <v>35.64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3"/>
      <c r="I1" t="s">
        <v>21</v>
      </c>
      <c r="J1" s="22">
        <v>45309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>
      <c r="A4" s="4" t="s">
        <v>9</v>
      </c>
      <c r="B4" s="5" t="s">
        <v>10</v>
      </c>
      <c r="C4" s="6"/>
      <c r="D4" s="32" t="str">
        <f>[1]Лист1!B3</f>
        <v>Каша манная молочная со сливочным маслом</v>
      </c>
      <c r="E4" s="41" t="str">
        <f>[1]Лист1!D8</f>
        <v>200/7</v>
      </c>
      <c r="F4" s="24"/>
      <c r="G4" s="14">
        <v>231</v>
      </c>
      <c r="H4" s="14">
        <f>[1]Лист1!J8</f>
        <v>6.7899999999999991</v>
      </c>
      <c r="I4" s="14">
        <f>[1]Лист1!K8</f>
        <v>8.5850000000000009</v>
      </c>
      <c r="J4" s="15">
        <f>[1]Лист1!L8</f>
        <v>31.567999999999998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28</v>
      </c>
      <c r="C6" s="2"/>
      <c r="D6" s="33" t="str">
        <f>[1]Лист1!B9</f>
        <v xml:space="preserve">Кофейный напиток с молоком </v>
      </c>
      <c r="E6" s="16">
        <f>[1]Лист1!D12</f>
        <v>200</v>
      </c>
      <c r="F6" s="25"/>
      <c r="G6" s="16">
        <v>139</v>
      </c>
      <c r="H6" s="16">
        <f>[1]Лист1!J12</f>
        <v>4.13</v>
      </c>
      <c r="I6" s="16">
        <v>3</v>
      </c>
      <c r="J6" s="17">
        <v>23</v>
      </c>
    </row>
    <row r="7" spans="1:10" ht="15.75" thickBot="1">
      <c r="A7" s="7"/>
      <c r="B7" s="1" t="s">
        <v>17</v>
      </c>
      <c r="C7" s="2"/>
      <c r="D7" s="33" t="s">
        <v>31</v>
      </c>
      <c r="E7" s="16">
        <f>[1]Лист1!D13+[1]Лист1!D14</f>
        <v>65</v>
      </c>
      <c r="F7" s="25"/>
      <c r="G7" s="16">
        <f>[1]Лист1!I13+[1]Лист1!I14</f>
        <v>244.3</v>
      </c>
      <c r="H7" s="16">
        <f>[1]Лист1!J16+[1]Лист1!J17</f>
        <v>4.04</v>
      </c>
      <c r="I7" s="16">
        <f>[1]Лист1!K13+[1]Лист1!K14</f>
        <v>12.875</v>
      </c>
      <c r="J7" s="17">
        <f>[1]Лист1!L13+[1]Лист1!L14</f>
        <v>27.21</v>
      </c>
    </row>
    <row r="8" spans="1:10">
      <c r="A8" s="7"/>
      <c r="B8" s="10" t="s">
        <v>14</v>
      </c>
      <c r="C8" s="2"/>
      <c r="D8" s="33" t="str">
        <f>[1]Лист1!B18</f>
        <v>Фрукт яблоко</v>
      </c>
      <c r="E8" s="16">
        <f>[1]Лист1!D18</f>
        <v>110</v>
      </c>
      <c r="F8" s="25"/>
      <c r="G8" s="16">
        <f>[1]Лист1!I18</f>
        <v>51.699999999999996</v>
      </c>
      <c r="H8" s="16">
        <f>[1]Лист1!J18</f>
        <v>0.44</v>
      </c>
      <c r="I8" s="16">
        <f>[1]Лист1!K18</f>
        <v>0.44</v>
      </c>
      <c r="J8" s="17">
        <f>[1]Лист1!L18</f>
        <v>10.780000000000001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 t="s">
        <v>29</v>
      </c>
      <c r="C15" s="3"/>
      <c r="D15" s="35" t="str">
        <f>[1]Лист1!B19</f>
        <v>Огурец соленый</v>
      </c>
      <c r="E15" s="20">
        <f>[1]Лист1!D22</f>
        <v>80</v>
      </c>
      <c r="F15" s="27"/>
      <c r="G15" s="20">
        <f>[1]Лист1!I22</f>
        <v>8</v>
      </c>
      <c r="H15" s="20">
        <f>[1]Лист1!J22</f>
        <v>0</v>
      </c>
      <c r="I15" s="20">
        <f>[1]Лист1!K22</f>
        <v>0</v>
      </c>
      <c r="J15" s="21">
        <f>[1]Лист1!L22</f>
        <v>2.4</v>
      </c>
    </row>
    <row r="16" spans="1:10">
      <c r="A16" s="7"/>
      <c r="B16" s="1" t="s">
        <v>13</v>
      </c>
      <c r="C16" s="2"/>
      <c r="D16" s="33" t="str">
        <f>[1]Лист1!B23</f>
        <v>Щи на курином бульоне</v>
      </c>
      <c r="E16" s="16">
        <f>[1]Лист1!D31</f>
        <v>200</v>
      </c>
      <c r="F16" s="25"/>
      <c r="G16" s="16">
        <v>74</v>
      </c>
      <c r="H16" s="16">
        <f>[1]Лист1!J31</f>
        <v>2.38</v>
      </c>
      <c r="I16" s="16">
        <f>[1]Лист1!K31</f>
        <v>2.9610000000000003</v>
      </c>
      <c r="J16" s="17">
        <f>[1]Лист1!L31</f>
        <v>10.086</v>
      </c>
    </row>
    <row r="17" spans="1:10">
      <c r="A17" s="7"/>
      <c r="B17" s="1" t="s">
        <v>30</v>
      </c>
      <c r="C17" s="2"/>
      <c r="D17" s="33" t="s">
        <v>32</v>
      </c>
      <c r="E17" s="40">
        <f>[1]Лист1!D41+[1]Лист1!D44</f>
        <v>230</v>
      </c>
      <c r="F17" s="25"/>
      <c r="G17" s="16">
        <v>464</v>
      </c>
      <c r="H17" s="16">
        <f>[1]Лист1!J41+[1]Лист1!J44</f>
        <v>27.64</v>
      </c>
      <c r="I17" s="16">
        <f>[1]Лист1!K41+[1]Лист1!K44</f>
        <v>23.020000000000003</v>
      </c>
      <c r="J17" s="16">
        <v>37</v>
      </c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[1]Лист1!B45</f>
        <v>Компот из смеси сухофруктов</v>
      </c>
      <c r="E19" s="16">
        <f>[1]Лист1!D47</f>
        <v>200</v>
      </c>
      <c r="F19" s="25"/>
      <c r="G19" s="16">
        <f>[1]Лист1!I47</f>
        <v>157.19999999999999</v>
      </c>
      <c r="H19" s="16">
        <f>[1]Лист1!J47</f>
        <v>1.65</v>
      </c>
      <c r="I19" s="16">
        <f>[1]Лист1!K47</f>
        <v>8.1000000000000014</v>
      </c>
      <c r="J19" s="17">
        <f>[1]Лист1!L47</f>
        <v>16.905000000000001</v>
      </c>
    </row>
    <row r="20" spans="1:10">
      <c r="A20" s="7"/>
      <c r="B20" s="1" t="s">
        <v>18</v>
      </c>
      <c r="C20" s="2"/>
      <c r="D20" s="33" t="str">
        <f>[1]Лист1!B48</f>
        <v>Хлеб пшеничный</v>
      </c>
      <c r="E20" s="16">
        <f>[1]Лист1!D48</f>
        <v>25</v>
      </c>
      <c r="F20" s="25"/>
      <c r="G20" s="16">
        <f>[1]Лист1!I48</f>
        <v>72.5</v>
      </c>
      <c r="H20" s="16">
        <f>[1]Лист1!J48</f>
        <v>2</v>
      </c>
      <c r="I20" s="16">
        <f>[1]Лист1!K48</f>
        <v>1</v>
      </c>
      <c r="J20" s="17">
        <f>[1]Лист1!L48</f>
        <v>13.5</v>
      </c>
    </row>
    <row r="21" spans="1:10">
      <c r="A21" s="7"/>
      <c r="B21" s="1" t="s">
        <v>15</v>
      </c>
      <c r="C21" s="2"/>
      <c r="D21" s="33" t="str">
        <f>[1]Лист1!B49</f>
        <v>Хлеб ржаной</v>
      </c>
      <c r="E21" s="16">
        <f>[1]Лист1!D49</f>
        <v>40</v>
      </c>
      <c r="F21" s="25"/>
      <c r="G21" s="16">
        <f>[1]Лист1!I49</f>
        <v>80</v>
      </c>
      <c r="H21" s="16">
        <f>[1]Лист1!J49</f>
        <v>2.64</v>
      </c>
      <c r="I21" s="16">
        <f>[1]Лист1!K49</f>
        <v>0.43999999999999995</v>
      </c>
      <c r="J21" s="17">
        <f>[1]Лист1!L49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1" t="s">
        <v>22</v>
      </c>
      <c r="C25" s="2"/>
      <c r="D25" s="33" t="str">
        <f>[1]Лист1!B15</f>
        <v>Сок</v>
      </c>
      <c r="E25" s="16">
        <f>[1]Лист1!D15</f>
        <v>200</v>
      </c>
      <c r="F25" s="25"/>
      <c r="G25" s="16">
        <f>[1]Лист1!I15</f>
        <v>90</v>
      </c>
      <c r="H25" s="16">
        <f>[1]Лист1!J15</f>
        <v>0</v>
      </c>
      <c r="I25" s="16">
        <f>[1]Лист1!K15</f>
        <v>0</v>
      </c>
      <c r="J25" s="16">
        <f>[1]Лист1!L15</f>
        <v>22.400000000000002</v>
      </c>
    </row>
    <row r="26" spans="1:10">
      <c r="A26" s="7"/>
      <c r="B26" s="1" t="s">
        <v>17</v>
      </c>
      <c r="C26" s="28"/>
      <c r="D26" s="33" t="s">
        <v>33</v>
      </c>
      <c r="E26" s="16">
        <f>[1]Лист1!D55+[1]Лист1!D56</f>
        <v>90</v>
      </c>
      <c r="F26" s="25"/>
      <c r="G26" s="16">
        <f>[1]Лист1!I55+[1]Лист1!I56</f>
        <v>207.8</v>
      </c>
      <c r="H26" s="16">
        <f>[1]Лист1!J55+[1]Лист1!J56</f>
        <v>9.08</v>
      </c>
      <c r="I26" s="16">
        <f>[1]Лист1!K55</f>
        <v>2</v>
      </c>
      <c r="J26" s="16">
        <f>[1]Лист1!L55</f>
        <v>27</v>
      </c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24</v>
      </c>
      <c r="B29" s="5" t="s">
        <v>10</v>
      </c>
      <c r="C29" s="3"/>
      <c r="D29" s="35" t="str">
        <f>[1]Лист1!B57</f>
        <v>Жаркое по-домашнему</v>
      </c>
      <c r="E29" s="39">
        <f>[1]Лист1!D65</f>
        <v>250</v>
      </c>
      <c r="F29" s="27"/>
      <c r="G29" s="20">
        <f>[1]Лист1!I65</f>
        <v>363.89</v>
      </c>
      <c r="H29" s="20">
        <f>[1]Лист1!J65</f>
        <v>19.45</v>
      </c>
      <c r="I29" s="20">
        <f>[1]Лист1!K65</f>
        <v>17.151</v>
      </c>
      <c r="J29" s="20">
        <f>[1]Лист1!L65</f>
        <v>35.466000000000001</v>
      </c>
    </row>
    <row r="30" spans="1:10">
      <c r="A30" s="7"/>
      <c r="B30" s="1" t="s">
        <v>29</v>
      </c>
      <c r="C30" s="2"/>
      <c r="D30" s="33" t="str">
        <f>[1]Лист1!B66</f>
        <v>Икра морковная</v>
      </c>
      <c r="E30" s="40">
        <f>[1]Лист1!D72</f>
        <v>100</v>
      </c>
      <c r="F30" s="25"/>
      <c r="G30" s="16">
        <f>[1]Лист1!I72</f>
        <v>84.94</v>
      </c>
      <c r="H30" s="16">
        <f>[1]Лист1!J72</f>
        <v>1.752</v>
      </c>
      <c r="I30" s="16">
        <f>[1]Лист1!K72</f>
        <v>4.1970000000000001</v>
      </c>
      <c r="J30" s="16">
        <f>[1]Лист1!L72</f>
        <v>10.73</v>
      </c>
    </row>
    <row r="31" spans="1:10">
      <c r="A31" s="7"/>
      <c r="B31" s="1" t="s">
        <v>22</v>
      </c>
      <c r="C31" s="2"/>
      <c r="D31" s="33" t="str">
        <f>[1]Лист1!B73</f>
        <v>Чай</v>
      </c>
      <c r="E31" s="40">
        <f>[1]Лист1!D76</f>
        <v>200</v>
      </c>
      <c r="F31" s="25"/>
      <c r="G31" s="16">
        <v>0</v>
      </c>
      <c r="H31" s="16">
        <v>0</v>
      </c>
      <c r="I31" s="16">
        <v>0</v>
      </c>
      <c r="J31" s="16">
        <v>1</v>
      </c>
    </row>
    <row r="32" spans="1:10">
      <c r="A32" s="7"/>
      <c r="B32" s="1" t="s">
        <v>18</v>
      </c>
      <c r="C32" s="2"/>
      <c r="D32" s="33" t="str">
        <f>[1]Лист1!B77</f>
        <v>Хлеб пшеничный</v>
      </c>
      <c r="E32" s="16">
        <f>[1]Лист1!D77</f>
        <v>25</v>
      </c>
      <c r="F32" s="25"/>
      <c r="G32" s="16">
        <f>[1]Лист1!I77</f>
        <v>72.5</v>
      </c>
      <c r="H32" s="16">
        <f>[1]Лист1!J77</f>
        <v>2</v>
      </c>
      <c r="I32" s="16">
        <f>[1]Лист1!K77</f>
        <v>1</v>
      </c>
      <c r="J32" s="16">
        <f>[1]Лист1!L77</f>
        <v>13.5</v>
      </c>
    </row>
    <row r="33" spans="1:10">
      <c r="A33" s="7"/>
      <c r="B33" s="1" t="s">
        <v>34</v>
      </c>
      <c r="C33" s="28"/>
      <c r="D33" s="36" t="str">
        <f>[1]Лист1!B79</f>
        <v>Конфета</v>
      </c>
      <c r="E33" s="29">
        <f>[1]Лист1!D79</f>
        <v>44</v>
      </c>
      <c r="F33" s="30"/>
      <c r="G33" s="29">
        <f>[1]Лист1!I79</f>
        <v>176</v>
      </c>
      <c r="H33" s="29">
        <f>[1]Лист1!J79</f>
        <v>0.44</v>
      </c>
      <c r="I33" s="29">
        <f>[1]Лист1!K79</f>
        <v>3.3</v>
      </c>
      <c r="J33" s="29">
        <f>[1]Лист1!L79</f>
        <v>35.64</v>
      </c>
    </row>
    <row r="34" spans="1:10" ht="15.75" thickBot="1">
      <c r="A34" s="8"/>
      <c r="B34" s="1" t="s">
        <v>15</v>
      </c>
      <c r="C34" s="9"/>
      <c r="D34" s="34" t="str">
        <f>[1]Лист1!B78</f>
        <v>Хлеб ржаной</v>
      </c>
      <c r="E34" s="18">
        <f>[1]Лист1!D78</f>
        <v>40</v>
      </c>
      <c r="F34" s="26"/>
      <c r="G34" s="18">
        <f>[1]Лист1!I78</f>
        <v>80</v>
      </c>
      <c r="H34" s="18">
        <f>[1]Лист1!J78</f>
        <v>2.64</v>
      </c>
      <c r="I34" s="18">
        <f>[1]Лист1!K78</f>
        <v>0.43999999999999995</v>
      </c>
      <c r="J34" s="18">
        <f>[1]Лист1!L78</f>
        <v>16.399999999999999</v>
      </c>
    </row>
    <row r="35" spans="1:10">
      <c r="A35" s="4" t="s">
        <v>25</v>
      </c>
      <c r="B35" s="10" t="s">
        <v>26</v>
      </c>
      <c r="C35" s="6"/>
      <c r="D35" s="32" t="str">
        <f>[1]Лист1!B54</f>
        <v>Йогурт</v>
      </c>
      <c r="E35" s="14">
        <f>[1]Лист1!D54</f>
        <v>200</v>
      </c>
      <c r="F35" s="24"/>
      <c r="G35" s="14">
        <f>[1]Лист1!I54</f>
        <v>156</v>
      </c>
      <c r="H35" s="14">
        <f>[1]Лист1!J54</f>
        <v>5.6000000000000005</v>
      </c>
      <c r="I35" s="14">
        <f>[1]Лист1!K54</f>
        <v>5</v>
      </c>
      <c r="J35" s="15">
        <f>[1]Лист1!L54</f>
        <v>22</v>
      </c>
    </row>
    <row r="36" spans="1:10">
      <c r="A36" s="7"/>
      <c r="B36" s="1" t="s">
        <v>18</v>
      </c>
      <c r="C36" s="3"/>
      <c r="D36" s="35" t="str">
        <f>[1]Лист1!B48</f>
        <v>Хлеб пшеничный</v>
      </c>
      <c r="E36" s="20">
        <f>[1]Лист1!D48</f>
        <v>25</v>
      </c>
      <c r="F36" s="27"/>
      <c r="G36" s="20">
        <f>[1]Лист1!I48</f>
        <v>72.5</v>
      </c>
      <c r="H36" s="20">
        <f>[1]Лист1!J48</f>
        <v>2</v>
      </c>
      <c r="I36" s="20">
        <f>[1]Лист1!K48</f>
        <v>1</v>
      </c>
      <c r="J36" s="21">
        <f>[1]Лист1!L48</f>
        <v>13.5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2024-01-17T08:02:55Z</dcterms:modified>
</cp:coreProperties>
</file>