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2"/>
  <c r="I32"/>
  <c r="H32"/>
  <c r="G32"/>
  <c r="E32"/>
  <c r="D32"/>
  <c r="J31"/>
  <c r="I31"/>
  <c r="H31"/>
  <c r="G31"/>
  <c r="E31"/>
  <c r="D31"/>
  <c r="J30"/>
  <c r="I30"/>
  <c r="H30"/>
  <c r="G30"/>
  <c r="E30"/>
  <c r="J29"/>
  <c r="I29"/>
  <c r="H29"/>
  <c r="E29"/>
  <c r="D29"/>
  <c r="J25"/>
  <c r="I25"/>
  <c r="H25"/>
  <c r="G25"/>
  <c r="E25"/>
  <c r="D25"/>
  <c r="J24"/>
  <c r="I24"/>
  <c r="H24"/>
  <c r="E24"/>
  <c r="D24"/>
  <c r="J21"/>
  <c r="I21"/>
  <c r="H21"/>
  <c r="G21"/>
  <c r="E21"/>
  <c r="D21"/>
  <c r="J20"/>
  <c r="I20"/>
  <c r="H20"/>
  <c r="G20"/>
  <c r="E20"/>
  <c r="D20"/>
  <c r="I19"/>
  <c r="H19"/>
  <c r="G19"/>
  <c r="E19"/>
  <c r="D19"/>
  <c r="J18"/>
  <c r="I18"/>
  <c r="H18"/>
  <c r="E18"/>
  <c r="D18"/>
  <c r="J17"/>
  <c r="I17"/>
  <c r="H17"/>
  <c r="E17"/>
  <c r="D17"/>
  <c r="E16"/>
  <c r="D16"/>
  <c r="J15"/>
  <c r="I15"/>
  <c r="H15"/>
  <c r="G15"/>
  <c r="E15"/>
  <c r="D15"/>
  <c r="J8"/>
  <c r="I8"/>
  <c r="H8"/>
  <c r="G8"/>
  <c r="E8"/>
  <c r="D8"/>
  <c r="J7"/>
  <c r="I7"/>
  <c r="H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<sst xmlns="http://schemas.openxmlformats.org/spreadsheetml/2006/main" count="44" uniqueCount="35">
  <si>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</si>
  <si>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</si>
  <si>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</si>
  <si>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</si>
  <si>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</si>
  <si>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</si>
  <si>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</si>
  <si>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</si>
  <si>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</si>
  <si>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</si>
  <si>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</si>
  <si>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</si>
  <si>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</si>
  <si>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</si>
  <si>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</si>
  <si>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</si>
  <si>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</si>
  <si>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</si>
  <si>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</si>
  <si>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</si>
  <si>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</si>
  <si>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</si>
  <si>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</si>
  <si>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</si>
  <si>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</si>
  <si>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фрукты</t>
  </si>
  <si>
    <t>закуска</t>
  </si>
  <si>
    <t>Хлеб пшеничный/ сливочное масло/сыр</t>
  </si>
  <si>
    <t>гарнир</t>
  </si>
  <si>
    <t>Полдник</t>
  </si>
  <si>
    <t>булочное</t>
  </si>
  <si>
    <t>Ужин</t>
  </si>
  <si>
    <t>Свекла в соусе тушеная</t>
  </si>
  <si>
    <t>Ужин 2</t>
  </si>
  <si>
    <t>кисломол.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</si>
</sst>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92;&#1077;&#1074;&#1088;&#1072;&#1083;&#1100;%202024/26.02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рисовая молочная </v>
          </cell>
        </row>
        <row r="8">
          <cell r="D8" t="str">
            <v>200/7</v>
          </cell>
          <cell r="J8">
            <v>5.24</v>
          </cell>
          <cell r="K8">
            <v>8.5850000000000009</v>
          </cell>
          <cell r="L8">
            <v>33.738</v>
          </cell>
        </row>
        <row r="9">
          <cell r="B9" t="str">
            <v xml:space="preserve">Кофейный напиток с молоком </v>
          </cell>
        </row>
        <row r="12">
          <cell r="D12">
            <v>200</v>
          </cell>
          <cell r="I12">
            <v>138.6</v>
          </cell>
          <cell r="J12">
            <v>3.5</v>
          </cell>
          <cell r="K12">
            <v>3.21</v>
          </cell>
          <cell r="L12">
            <v>22.95</v>
          </cell>
        </row>
        <row r="13">
          <cell r="D13">
            <v>25</v>
          </cell>
          <cell r="J13">
            <v>2</v>
          </cell>
          <cell r="K13">
            <v>1</v>
          </cell>
          <cell r="L13">
            <v>13.5</v>
          </cell>
        </row>
        <row r="14">
          <cell r="D14">
            <v>13</v>
          </cell>
          <cell r="J14">
            <v>0.13</v>
          </cell>
          <cell r="K14">
            <v>9.4249999999999989</v>
          </cell>
          <cell r="L14">
            <v>0.182</v>
          </cell>
        </row>
        <row r="15">
          <cell r="B15" t="str">
            <v>Сок фруктовый</v>
          </cell>
          <cell r="D15">
            <v>200</v>
          </cell>
          <cell r="I15">
            <v>90</v>
          </cell>
          <cell r="J15">
            <v>0</v>
          </cell>
          <cell r="K15">
            <v>0</v>
          </cell>
          <cell r="L15">
            <v>22.400000000000002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17</v>
          </cell>
          <cell r="J17">
            <v>2.04</v>
          </cell>
          <cell r="K17">
            <v>2.9239999999999999</v>
          </cell>
          <cell r="L17">
            <v>1.53</v>
          </cell>
        </row>
        <row r="18">
          <cell r="B18" t="str">
            <v>Салат из моркови с яблоком</v>
          </cell>
        </row>
        <row r="26">
          <cell r="D26">
            <v>100</v>
          </cell>
          <cell r="I26">
            <v>142.1</v>
          </cell>
          <cell r="J26">
            <v>0.94</v>
          </cell>
          <cell r="K26">
            <v>10.210000000000001</v>
          </cell>
          <cell r="L26">
            <v>11.7</v>
          </cell>
        </row>
        <row r="27">
          <cell r="B27" t="str">
            <v>Суп гороховый с мясом</v>
          </cell>
        </row>
        <row r="35">
          <cell r="D35">
            <v>200</v>
          </cell>
        </row>
        <row r="36">
          <cell r="B36" t="str">
            <v>Гуляш</v>
          </cell>
        </row>
        <row r="45">
          <cell r="D45">
            <v>100</v>
          </cell>
          <cell r="J45">
            <v>18.068999999999999</v>
          </cell>
          <cell r="K45">
            <v>17.148</v>
          </cell>
          <cell r="L45">
            <v>3.8739999999999997</v>
          </cell>
        </row>
        <row r="46">
          <cell r="B46" t="str">
            <v>фрукт яблоко</v>
          </cell>
          <cell r="D46">
            <v>154</v>
          </cell>
          <cell r="I46">
            <v>72.38</v>
          </cell>
          <cell r="J46">
            <v>0.61599999999999999</v>
          </cell>
          <cell r="K46">
            <v>0.61599999999999999</v>
          </cell>
          <cell r="L46">
            <v>15.092000000000001</v>
          </cell>
        </row>
        <row r="47">
          <cell r="B47" t="str">
            <v>Гречка</v>
          </cell>
        </row>
        <row r="56">
          <cell r="D56" t="str">
            <v>180/6</v>
          </cell>
          <cell r="J56">
            <v>5.7299999999999995</v>
          </cell>
          <cell r="K56">
            <v>5.835</v>
          </cell>
          <cell r="L56">
            <v>27.398999999999997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25</v>
          </cell>
          <cell r="I61">
            <v>72.5</v>
          </cell>
          <cell r="J61">
            <v>2</v>
          </cell>
          <cell r="K61">
            <v>1</v>
          </cell>
          <cell r="L61">
            <v>13.5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>Пирог с повидлом</v>
          </cell>
        </row>
        <row r="72">
          <cell r="D72">
            <v>80</v>
          </cell>
          <cell r="J72">
            <v>4.7880000000000003</v>
          </cell>
          <cell r="K72">
            <v>10.689</v>
          </cell>
          <cell r="L72">
            <v>35.4</v>
          </cell>
        </row>
        <row r="73">
          <cell r="B73" t="str">
            <v>Йогурт</v>
          </cell>
          <cell r="D73">
            <v>200</v>
          </cell>
          <cell r="I73">
            <v>156</v>
          </cell>
          <cell r="J73">
            <v>5.6000000000000005</v>
          </cell>
          <cell r="K73">
            <v>5</v>
          </cell>
          <cell r="L73">
            <v>22</v>
          </cell>
        </row>
        <row r="76">
          <cell r="B76" t="str">
            <v>Шницель рыбный с картофельным пюре</v>
          </cell>
        </row>
        <row r="84">
          <cell r="D84" t="str">
            <v>80/120/3</v>
          </cell>
          <cell r="J84">
            <v>20.326999999999998</v>
          </cell>
          <cell r="K84">
            <v>9.157</v>
          </cell>
          <cell r="L84">
            <v>28.724</v>
          </cell>
        </row>
        <row r="91">
          <cell r="D91">
            <v>100</v>
          </cell>
          <cell r="I91">
            <v>117.38</v>
          </cell>
          <cell r="J91">
            <v>2.4889999999999999</v>
          </cell>
          <cell r="K91">
            <v>6.0360000000000005</v>
          </cell>
          <cell r="L91">
            <v>14.061000000000002</v>
          </cell>
        </row>
        <row r="92">
          <cell r="B92" t="str">
            <v xml:space="preserve">Чай  и конфета </v>
          </cell>
        </row>
        <row r="95">
          <cell r="D95" t="str">
            <v>200/32</v>
          </cell>
          <cell r="I95">
            <v>128.56360000000001</v>
          </cell>
          <cell r="J95">
            <v>0.4</v>
          </cell>
          <cell r="K95">
            <v>2.4203999999999999</v>
          </cell>
          <cell r="L95">
            <v>25.936</v>
          </cell>
        </row>
        <row r="96">
          <cell r="B96" t="str">
            <v>Хлеб пшеничный</v>
          </cell>
          <cell r="D96">
            <v>50</v>
          </cell>
          <cell r="I96">
            <v>145</v>
          </cell>
          <cell r="J96">
            <v>4</v>
          </cell>
          <cell r="K96">
            <v>2</v>
          </cell>
          <cell r="L96">
            <v>27</v>
          </cell>
        </row>
        <row r="97">
          <cell r="C97" t="str">
            <v>Хлеб ржаной</v>
          </cell>
          <cell r="D97">
            <v>40</v>
          </cell>
          <cell r="I97">
            <v>80</v>
          </cell>
          <cell r="J97">
            <v>2.64</v>
          </cell>
          <cell r="K97">
            <v>0.43999999999999995</v>
          </cell>
          <cell r="L97">
            <v>16.399999999999999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22</v>
      </c>
      <c r="C1" s="45"/>
      <c r="D1" s="46"/>
      <c r="E1" t="s">
        <v>15</v>
      </c>
      <c r="F1" s="24"/>
      <c r="I1" t="s">
        <v>20</v>
      </c>
      <c r="J1" s="23">
        <v>45348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рисовая молочная </v>
      </c>
      <c r="E4" s="42" t="str">
        <f>[1]Лист1!D8</f>
        <v>200/7</v>
      </c>
      <c r="F4" s="25"/>
      <c r="G4" s="15">
        <v>234</v>
      </c>
      <c r="H4" s="15">
        <f>[1]Лист1!J8</f>
        <v>5.24</v>
      </c>
      <c r="I4" s="15">
        <f>[1]Лист1!K8</f>
        <v>8.5850000000000009</v>
      </c>
      <c r="J4" s="16">
        <f>[1]Лист1!L8</f>
        <v>33.738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 t="str">
        <f>[1]Лист1!B9</f>
        <v xml:space="preserve">Кофейный напиток с молоком </v>
      </c>
      <c r="E6" s="17">
        <f>[1]Лист1!D12</f>
        <v>200</v>
      </c>
      <c r="F6" s="26"/>
      <c r="G6" s="17">
        <f>[1]Лист1!I12</f>
        <v>138.6</v>
      </c>
      <c r="H6" s="17">
        <f>[1]Лист1!J12</f>
        <v>3.5</v>
      </c>
      <c r="I6" s="17">
        <f>[1]Лист1!K12</f>
        <v>3.21</v>
      </c>
      <c r="J6" s="18">
        <f>[1]Лист1!L12</f>
        <v>22.95</v>
      </c>
    </row>
    <row r="7" spans="1:10" ht="15.75" thickBot="1">
      <c r="A7" s="7"/>
      <c r="B7" s="1" t="s">
        <v>16</v>
      </c>
      <c r="C7" s="2"/>
      <c r="D7" s="34" t="s">
        <v>27</v>
      </c>
      <c r="E7" s="17">
        <f>[1]Лист1!D13+[1]Лист1!D14+[1]Лист1!D17</f>
        <v>55</v>
      </c>
      <c r="F7" s="26"/>
      <c r="G7" s="17">
        <v>328</v>
      </c>
      <c r="H7" s="17">
        <f>[1]Лист1!J13+[1]Лист1!J14+[1]Лист1!J17</f>
        <v>4.17</v>
      </c>
      <c r="I7" s="17">
        <f>[1]Лист1!K13+[1]Лист1!K14+[1]Лист1!K17</f>
        <v>13.348999999999998</v>
      </c>
      <c r="J7" s="18">
        <f>[1]Лист1!L13+[1]Лист1!L14+[1]Лист1!L17</f>
        <v>15.212</v>
      </c>
    </row>
    <row r="8" spans="1:10">
      <c r="A8" s="7"/>
      <c r="B8" s="11" t="s">
        <v>25</v>
      </c>
      <c r="C8" s="2"/>
      <c r="D8" s="34" t="str">
        <f>[1]Лист1!B46</f>
        <v>фрукт яблоко</v>
      </c>
      <c r="E8" s="17">
        <f>[1]Лист1!D46</f>
        <v>154</v>
      </c>
      <c r="F8" s="26"/>
      <c r="G8" s="17">
        <f>[1]Лист1!I46</f>
        <v>72.38</v>
      </c>
      <c r="H8" s="17">
        <f>[1]Лист1!J46</f>
        <v>0.61599999999999999</v>
      </c>
      <c r="I8" s="17">
        <f>[1]Лист1!K46</f>
        <v>0.61599999999999999</v>
      </c>
      <c r="J8" s="18">
        <f>[1]Лист1!L46</f>
        <v>15.092000000000001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47"/>
      <c r="E13" s="43"/>
      <c r="F13" s="43"/>
      <c r="G13" s="41"/>
      <c r="H13" s="41"/>
      <c r="I13" s="41"/>
      <c r="J13" s="4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26</v>
      </c>
      <c r="C15" s="3"/>
      <c r="D15" s="36" t="str">
        <f>[1]Лист1!B18</f>
        <v>Салат из моркови с яблоком</v>
      </c>
      <c r="E15" s="40">
        <f>[1]Лист1!D26</f>
        <v>100</v>
      </c>
      <c r="F15" s="28"/>
      <c r="G15" s="21">
        <f>[1]Лист1!I26</f>
        <v>142.1</v>
      </c>
      <c r="H15" s="21">
        <f>[1]Лист1!J26</f>
        <v>0.94</v>
      </c>
      <c r="I15" s="21">
        <f>[1]Лист1!K26</f>
        <v>10.210000000000001</v>
      </c>
      <c r="J15" s="22">
        <f>[1]Лист1!L26</f>
        <v>11.7</v>
      </c>
    </row>
    <row r="16" spans="1:10">
      <c r="A16" s="7"/>
      <c r="B16" s="1" t="s">
        <v>13</v>
      </c>
      <c r="C16" s="2"/>
      <c r="D16" s="34" t="str">
        <f>[1]Лист1!B27</f>
        <v>Суп гороховый с мясом</v>
      </c>
      <c r="E16" s="41">
        <f>[1]Лист1!D35</f>
        <v>200</v>
      </c>
      <c r="F16" s="26"/>
      <c r="G16" s="17">
        <v>160</v>
      </c>
      <c r="H16" s="17">
        <v>9</v>
      </c>
      <c r="I16" s="17">
        <v>6</v>
      </c>
      <c r="J16" s="18">
        <v>15</v>
      </c>
    </row>
    <row r="17" spans="1:10">
      <c r="A17" s="7"/>
      <c r="B17" s="1" t="s">
        <v>23</v>
      </c>
      <c r="C17" s="2"/>
      <c r="D17" s="34" t="str">
        <f>[1]Лист1!B36</f>
        <v>Гуляш</v>
      </c>
      <c r="E17" s="41">
        <f>[1]Лист1!D45</f>
        <v>100</v>
      </c>
      <c r="F17" s="26"/>
      <c r="G17" s="17">
        <v>205</v>
      </c>
      <c r="H17" s="17">
        <f>[1]Лист1!J45</f>
        <v>18.068999999999999</v>
      </c>
      <c r="I17" s="17">
        <f>[1]Лист1!K45</f>
        <v>17.148</v>
      </c>
      <c r="J17" s="17">
        <f>[1]Лист1!L45</f>
        <v>3.8739999999999997</v>
      </c>
    </row>
    <row r="18" spans="1:10">
      <c r="A18" s="7"/>
      <c r="B18" s="1" t="s">
        <v>28</v>
      </c>
      <c r="C18" s="2"/>
      <c r="D18" s="34" t="str">
        <f>[1]Лист1!B47</f>
        <v>Гречка</v>
      </c>
      <c r="E18" s="49" t="str">
        <f>[1]Лист1!D56</f>
        <v>180/6</v>
      </c>
      <c r="F18" s="26"/>
      <c r="G18" s="17">
        <v>158</v>
      </c>
      <c r="H18" s="17">
        <f>[1]Лист1!J56</f>
        <v>5.7299999999999995</v>
      </c>
      <c r="I18" s="17">
        <f>[1]Лист1!K56</f>
        <v>5.835</v>
      </c>
      <c r="J18" s="17">
        <f>[1]Лист1!L56</f>
        <v>27.398999999999997</v>
      </c>
    </row>
    <row r="19" spans="1:10">
      <c r="A19" s="7"/>
      <c r="B19" s="1" t="s">
        <v>21</v>
      </c>
      <c r="C19" s="2"/>
      <c r="D19" s="34" t="str">
        <f>[1]Лист1!B58</f>
        <v>Компот из смеси сухофруктов</v>
      </c>
      <c r="E19" s="41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v>17</v>
      </c>
    </row>
    <row r="20" spans="1:10">
      <c r="A20" s="7"/>
      <c r="B20" s="1" t="s">
        <v>17</v>
      </c>
      <c r="C20" s="2"/>
      <c r="D20" s="34" t="str">
        <f>[1]Лист1!B61</f>
        <v>Хлеб пшеничный</v>
      </c>
      <c r="E20" s="17">
        <f>[1]Лист1!D61</f>
        <v>25</v>
      </c>
      <c r="F20" s="26"/>
      <c r="G20" s="17">
        <f>[1]Лист1!I61</f>
        <v>72.5</v>
      </c>
      <c r="H20" s="17">
        <f>[1]Лист1!J61</f>
        <v>2</v>
      </c>
      <c r="I20" s="17">
        <f>[1]Лист1!K61</f>
        <v>1</v>
      </c>
      <c r="J20" s="18">
        <f>[1]Лист1!L61</f>
        <v>13.5</v>
      </c>
    </row>
    <row r="21" spans="1:10">
      <c r="A21" s="7"/>
      <c r="B21" s="1" t="s">
        <v>14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29</v>
      </c>
      <c r="B24" s="11" t="s">
        <v>30</v>
      </c>
      <c r="C24" s="6"/>
      <c r="D24" s="33" t="str">
        <f>[1]Лист1!B63</f>
        <v>Пирог с повидлом</v>
      </c>
      <c r="E24" s="15">
        <f>[1]Лист1!D72</f>
        <v>80</v>
      </c>
      <c r="F24" s="25"/>
      <c r="G24" s="15">
        <v>240</v>
      </c>
      <c r="H24" s="15">
        <f>[1]Лист1!J72</f>
        <v>4.7880000000000003</v>
      </c>
      <c r="I24" s="15">
        <f>[1]Лист1!K72</f>
        <v>10.689</v>
      </c>
      <c r="J24" s="16">
        <f>[1]Лист1!L72</f>
        <v>35.4</v>
      </c>
    </row>
    <row r="25" spans="1:10">
      <c r="A25" s="7"/>
      <c r="B25" s="1" t="s">
        <v>21</v>
      </c>
      <c r="C25" s="2"/>
      <c r="D25" s="34" t="str">
        <f>[1]Лист1!B15</f>
        <v>Сок фруктовый</v>
      </c>
      <c r="E25" s="17">
        <f>[1]Лист1!D15</f>
        <v>200</v>
      </c>
      <c r="F25" s="26"/>
      <c r="G25" s="17">
        <f>[1]Лист1!I15</f>
        <v>90</v>
      </c>
      <c r="H25" s="17">
        <f>[1]Лист1!J15</f>
        <v>0</v>
      </c>
      <c r="I25" s="17">
        <f>[1]Лист1!K15</f>
        <v>0</v>
      </c>
      <c r="J25" s="17">
        <f>[1]Лист1!L15</f>
        <v>22.400000000000002</v>
      </c>
    </row>
    <row r="26" spans="1:10" ht="15.75" thickBot="1">
      <c r="A26" s="7"/>
      <c r="B26" s="1"/>
      <c r="C26" s="29"/>
      <c r="D26" s="34"/>
      <c r="E26" s="17"/>
      <c r="F26" s="26"/>
      <c r="G26" s="17"/>
      <c r="H26" s="17"/>
      <c r="I26" s="17"/>
      <c r="J26" s="17"/>
    </row>
    <row r="27" spans="1:10">
      <c r="A27" s="7"/>
      <c r="B27" s="5"/>
      <c r="C27" s="29"/>
      <c r="D27" s="34"/>
      <c r="E27" s="17"/>
      <c r="F27" s="26"/>
      <c r="G27" s="17"/>
      <c r="H27" s="17"/>
      <c r="I27" s="17"/>
      <c r="J27" s="17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31</v>
      </c>
      <c r="B29" s="5" t="s">
        <v>10</v>
      </c>
      <c r="C29" s="3"/>
      <c r="D29" s="36" t="str">
        <f>[1]Лист1!B76</f>
        <v>Шницель рыбный с картофельным пюре</v>
      </c>
      <c r="E29" s="40" t="str">
        <f>[1]Лист1!D84</f>
        <v>80/120/3</v>
      </c>
      <c r="F29" s="28"/>
      <c r="G29" s="21">
        <v>235</v>
      </c>
      <c r="H29" s="21">
        <f>[1]Лист1!J84</f>
        <v>20.326999999999998</v>
      </c>
      <c r="I29" s="21">
        <f>[1]Лист1!K84</f>
        <v>9.157</v>
      </c>
      <c r="J29" s="21">
        <f>[1]Лист1!L84</f>
        <v>28.724</v>
      </c>
    </row>
    <row r="30" spans="1:10">
      <c r="A30" s="7"/>
      <c r="B30" s="10" t="s">
        <v>26</v>
      </c>
      <c r="C30" s="2"/>
      <c r="D30" s="34" t="s">
        <v>32</v>
      </c>
      <c r="E30" s="17">
        <f>[1]Лист1!D91</f>
        <v>100</v>
      </c>
      <c r="F30" s="26"/>
      <c r="G30" s="17">
        <f>[1]Лист1!I91</f>
        <v>117.38</v>
      </c>
      <c r="H30" s="17">
        <f>[1]Лист1!J91</f>
        <v>2.4889999999999999</v>
      </c>
      <c r="I30" s="17">
        <f>[1]Лист1!K91</f>
        <v>6.0360000000000005</v>
      </c>
      <c r="J30" s="17">
        <f>[1]Лист1!L91</f>
        <v>14.061000000000002</v>
      </c>
    </row>
    <row r="31" spans="1:10">
      <c r="A31" s="7"/>
      <c r="B31" s="1" t="s">
        <v>21</v>
      </c>
      <c r="C31" s="2"/>
      <c r="D31" s="34" t="str">
        <f>[1]Лист1!B92</f>
        <v xml:space="preserve">Чай  и конфета </v>
      </c>
      <c r="E31" s="41" t="str">
        <f>[1]Лист1!D95</f>
        <v>200/32</v>
      </c>
      <c r="F31" s="26"/>
      <c r="G31" s="17">
        <f>[1]Лист1!I95</f>
        <v>128.56360000000001</v>
      </c>
      <c r="H31" s="17">
        <f>[1]Лист1!J95</f>
        <v>0.4</v>
      </c>
      <c r="I31" s="17">
        <f>[1]Лист1!K95</f>
        <v>2.4203999999999999</v>
      </c>
      <c r="J31" s="17">
        <f>[1]Лист1!L95</f>
        <v>25.936</v>
      </c>
    </row>
    <row r="32" spans="1:10">
      <c r="A32" s="7"/>
      <c r="B32" s="1" t="s">
        <v>17</v>
      </c>
      <c r="C32" s="2"/>
      <c r="D32" s="34" t="str">
        <f>[1]Лист1!B96</f>
        <v>Хлеб пшеничный</v>
      </c>
      <c r="E32" s="17">
        <f>[1]Лист1!D96</f>
        <v>50</v>
      </c>
      <c r="F32" s="26"/>
      <c r="G32" s="17">
        <f>[1]Лист1!I96</f>
        <v>145</v>
      </c>
      <c r="H32" s="17">
        <f>[1]Лист1!J96</f>
        <v>4</v>
      </c>
      <c r="I32" s="17">
        <f>[1]Лист1!K96</f>
        <v>2</v>
      </c>
      <c r="J32" s="17">
        <f>[1]Лист1!L96</f>
        <v>27</v>
      </c>
    </row>
    <row r="33" spans="1:10">
      <c r="A33" s="7"/>
      <c r="B33" s="29"/>
      <c r="C33" s="29"/>
      <c r="D33" s="37"/>
      <c r="E33" s="50"/>
      <c r="F33" s="31"/>
      <c r="G33" s="30"/>
      <c r="H33" s="30"/>
      <c r="I33" s="30"/>
      <c r="J33" s="30"/>
    </row>
    <row r="34" spans="1:10" ht="15.75" thickBot="1">
      <c r="A34" s="8"/>
      <c r="B34" s="1" t="s">
        <v>14</v>
      </c>
      <c r="C34" s="9"/>
      <c r="D34" s="35" t="str">
        <f>[1]Лист1!C97</f>
        <v>Хлеб ржаной</v>
      </c>
      <c r="E34" s="19">
        <f>[1]Лист1!D97</f>
        <v>40</v>
      </c>
      <c r="F34" s="27"/>
      <c r="G34" s="19">
        <f>[1]Лист1!I97</f>
        <v>80</v>
      </c>
      <c r="H34" s="19">
        <f>[1]Лист1!J97</f>
        <v>2.64</v>
      </c>
      <c r="I34" s="19">
        <f>[1]Лист1!K97</f>
        <v>0.43999999999999995</v>
      </c>
      <c r="J34" s="20">
        <f>[1]Лист1!L97</f>
        <v>16.399999999999999</v>
      </c>
    </row>
    <row r="35" spans="1:10">
      <c r="A35" s="4" t="s">
        <v>33</v>
      </c>
      <c r="B35" s="11" t="s">
        <v>34</v>
      </c>
      <c r="C35" s="6"/>
      <c r="D35" s="33" t="str">
        <f>[1]Лист1!B73</f>
        <v>Йогурт</v>
      </c>
      <c r="E35" s="15">
        <f>[1]Лист1!D73</f>
        <v>200</v>
      </c>
      <c r="F35" s="25"/>
      <c r="G35" s="15">
        <f>[1]Лист1!I73</f>
        <v>156</v>
      </c>
      <c r="H35" s="15">
        <f>[1]Лист1!J73</f>
        <v>5.6000000000000005</v>
      </c>
      <c r="I35" s="15">
        <f>[1]Лист1!K73</f>
        <v>5</v>
      </c>
      <c r="J35" s="16">
        <f>[1]Лист1!L73</f>
        <v>22</v>
      </c>
    </row>
    <row r="36" spans="1:10">
      <c r="A36" s="7"/>
      <c r="B36" s="1" t="s">
        <v>17</v>
      </c>
      <c r="C36" s="3"/>
      <c r="D36" s="36" t="str">
        <f>[1]Лист1!B16</f>
        <v>Хлеб пшеничный</v>
      </c>
      <c r="E36" s="21">
        <f>[1]Лист1!D16</f>
        <v>25</v>
      </c>
      <c r="F36" s="28"/>
      <c r="G36" s="21">
        <f>[1]Лист1!I16</f>
        <v>72.5</v>
      </c>
      <c r="H36" s="21">
        <f>[1]Лист1!J16</f>
        <v>2</v>
      </c>
      <c r="I36" s="21">
        <f>[1]Лист1!K16</f>
        <v>1</v>
      </c>
      <c r="J36" s="22">
        <f>[1]Лист1!L16</f>
        <v>13.5</v>
      </c>
    </row>
    <row r="37" spans="1:10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25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2024-02-22T05:48:30Z</dcterms:modified>
</cp:coreProperties>
</file>