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2"/>
  <c r="I32"/>
  <c r="H32"/>
  <c r="G32"/>
  <c r="E32"/>
  <c r="D32"/>
  <c r="J30"/>
  <c r="I30"/>
  <c r="H30"/>
  <c r="G30"/>
  <c r="E30"/>
  <c r="D30"/>
  <c r="J29"/>
  <c r="I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7"/>
  <c r="I7"/>
  <c r="H7"/>
  <c r="G7"/>
  <c r="E7"/>
  <c r="J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<sst xmlns="http://schemas.openxmlformats.org/spreadsheetml/2006/main" count="44" uniqueCount="34">
  <si>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</si>
  <si>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</si>
  <si>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</si>
  <si>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</si>
  <si>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</si>
  <si>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</si>
  <si>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</si>
  <si>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</si>
  <si>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</si>
  <si>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</si>
  <si>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</si>
  <si>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</si>
  <si>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</si>
  <si>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</si>
  <si>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</si>
  <si>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</si>
  <si>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</si>
  <si>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</si>
  <si>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</si>
  <si>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</si>
  <si>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</si>
  <si>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</si>
  <si>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</si>
  <si>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</si>
  <si>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</si>
  <si>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</si>
  <si>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закуска</t>
  </si>
  <si>
    <t>Полдник</t>
  </si>
  <si>
    <t>Ужин</t>
  </si>
  <si>
    <t>Ужин 2</t>
  </si>
  <si>
    <t>кисломол.</t>
  </si>
  <si>
    <t>Хлеб пшеничный /масло сливочное/сыр</t>
  </si>
  <si>
    <t>Пудинг твородный/кисель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</si>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</sst>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28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сл.маслом,изюмом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 xml:space="preserve">Чай с молоком </v>
          </cell>
        </row>
        <row r="12">
          <cell r="D12">
            <v>210</v>
          </cell>
          <cell r="J12">
            <v>3.38</v>
          </cell>
          <cell r="L12">
            <v>20.186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194</v>
          </cell>
          <cell r="I15">
            <v>151.32</v>
          </cell>
          <cell r="J15">
            <v>5.4320000000000004</v>
          </cell>
          <cell r="K15">
            <v>4.8500000000000005</v>
          </cell>
          <cell r="L15">
            <v>21.34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 xml:space="preserve">Свекольная икра </v>
          </cell>
        </row>
        <row r="26">
          <cell r="D26">
            <v>80</v>
          </cell>
          <cell r="I26">
            <v>68.08</v>
          </cell>
          <cell r="J26">
            <v>1.86</v>
          </cell>
          <cell r="K26">
            <v>1.998</v>
          </cell>
          <cell r="L26">
            <v>11.43</v>
          </cell>
        </row>
        <row r="27">
          <cell r="B27" t="str">
            <v>Суп картофельный с рыбой</v>
          </cell>
        </row>
        <row r="35">
          <cell r="D35">
            <v>200</v>
          </cell>
          <cell r="I35">
            <v>112.71</v>
          </cell>
          <cell r="J35">
            <v>7.4229999999999992</v>
          </cell>
          <cell r="K35">
            <v>3.5019999999999998</v>
          </cell>
          <cell r="L35">
            <v>16.16</v>
          </cell>
        </row>
        <row r="36">
          <cell r="B36" t="str">
            <v>Овощное рагу с курой</v>
          </cell>
        </row>
        <row r="45">
          <cell r="D45">
            <v>200</v>
          </cell>
          <cell r="I45">
            <v>364.20000000000005</v>
          </cell>
          <cell r="J45">
            <v>20.465000000000003</v>
          </cell>
          <cell r="K45">
            <v>23.033999999999999</v>
          </cell>
          <cell r="L45">
            <v>20.024000000000001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 xml:space="preserve">Салат из картофеля с луком </v>
          </cell>
        </row>
        <row r="69">
          <cell r="D69">
            <v>100</v>
          </cell>
          <cell r="I69">
            <v>113.80999999999999</v>
          </cell>
          <cell r="J69">
            <v>3.01</v>
          </cell>
          <cell r="K69">
            <v>4.3410000000000002</v>
          </cell>
          <cell r="L69">
            <v>17.164999999999999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K81">
            <v>19.429999999999996</v>
          </cell>
          <cell r="L81">
            <v>47.5</v>
          </cell>
        </row>
        <row r="82">
          <cell r="B82" t="str">
            <v xml:space="preserve">Молоко </v>
          </cell>
        </row>
        <row r="88">
          <cell r="D88">
            <v>200</v>
          </cell>
          <cell r="I88">
            <v>119.19999999999999</v>
          </cell>
          <cell r="J88">
            <v>6</v>
          </cell>
          <cell r="K88">
            <v>6.4</v>
          </cell>
          <cell r="L88">
            <v>9.4</v>
          </cell>
        </row>
        <row r="91">
          <cell r="K91">
            <v>0</v>
          </cell>
          <cell r="L91">
            <v>9.0500000000000007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яблоко</v>
          </cell>
          <cell r="D94">
            <v>194</v>
          </cell>
          <cell r="I94">
            <v>91.179999999999993</v>
          </cell>
          <cell r="J94">
            <v>0.77600000000000002</v>
          </cell>
          <cell r="K94">
            <v>0.77600000000000002</v>
          </cell>
          <cell r="L94">
            <v>19.012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K39" sqref="K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22</v>
      </c>
      <c r="C1" s="44"/>
      <c r="D1" s="45"/>
      <c r="E1" t="s">
        <v>15</v>
      </c>
      <c r="F1" s="24"/>
      <c r="I1" t="s">
        <v>20</v>
      </c>
      <c r="J1" s="23">
        <v>45350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tr">
        <f>[1]Лист1!B3</f>
        <v>Каша геркулесовая молочная со сл.маслом,изюмом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38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 t="str">
        <f>[1]Лист1!B9</f>
        <v xml:space="preserve">Чай с молоком </v>
      </c>
      <c r="E6" s="17">
        <f>[1]Лист1!D12</f>
        <v>210</v>
      </c>
      <c r="F6" s="26"/>
      <c r="G6" s="17">
        <v>126</v>
      </c>
      <c r="H6" s="17">
        <f>[1]Лист1!J12</f>
        <v>3.38</v>
      </c>
      <c r="I6" s="17">
        <v>4</v>
      </c>
      <c r="J6" s="18">
        <f>[1]Лист1!L12</f>
        <v>20.186</v>
      </c>
    </row>
    <row r="7" spans="1:10">
      <c r="A7" s="7"/>
      <c r="B7" s="1" t="s">
        <v>16</v>
      </c>
      <c r="C7" s="2"/>
      <c r="D7" s="34" t="s">
        <v>31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38"/>
      <c r="C11" s="29"/>
      <c r="D11" s="37"/>
      <c r="E11" s="30"/>
      <c r="F11" s="31"/>
      <c r="G11" s="30"/>
      <c r="H11" s="30"/>
      <c r="I11" s="30"/>
      <c r="J11" s="30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26</v>
      </c>
      <c r="C15" s="3"/>
      <c r="D15" s="36" t="str">
        <f>[1]Лист1!B18</f>
        <v xml:space="preserve">Свекольная икра </v>
      </c>
      <c r="E15" s="40">
        <f>[1]Лист1!D26</f>
        <v>80</v>
      </c>
      <c r="F15" s="28"/>
      <c r="G15" s="21">
        <f>[1]Лист1!I26</f>
        <v>68.08</v>
      </c>
      <c r="H15" s="21">
        <f>[1]Лист1!J26</f>
        <v>1.86</v>
      </c>
      <c r="I15" s="21">
        <f>[1]Лист1!K26</f>
        <v>1.998</v>
      </c>
      <c r="J15" s="22">
        <f>[1]Лист1!L26</f>
        <v>11.43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>
        <f>[1]Лист1!D35</f>
        <v>200</v>
      </c>
      <c r="F16" s="26"/>
      <c r="G16" s="17">
        <f>[1]Лист1!I35</f>
        <v>112.71</v>
      </c>
      <c r="H16" s="17">
        <f>[1]Лист1!J35</f>
        <v>7.4229999999999992</v>
      </c>
      <c r="I16" s="17">
        <f>[1]Лист1!K35</f>
        <v>3.5019999999999998</v>
      </c>
      <c r="J16" s="18">
        <f>[1]Лист1!L35</f>
        <v>16.16</v>
      </c>
    </row>
    <row r="17" spans="1:10">
      <c r="A17" s="7"/>
      <c r="B17" s="1" t="s">
        <v>23</v>
      </c>
      <c r="C17" s="2"/>
      <c r="D17" s="34" t="str">
        <f>[1]Лист1!B36</f>
        <v>Овощное рагу с курой</v>
      </c>
      <c r="E17" s="41">
        <f>[1]Лист1!D45</f>
        <v>200</v>
      </c>
      <c r="F17" s="26"/>
      <c r="G17" s="17">
        <f>[1]Лист1!I45</f>
        <v>364.20000000000005</v>
      </c>
      <c r="H17" s="17">
        <f>[1]Лист1!J45</f>
        <v>20.465000000000003</v>
      </c>
      <c r="I17" s="17">
        <f>[1]Лист1!K45</f>
        <v>23.033999999999999</v>
      </c>
      <c r="J17" s="17">
        <f>[1]Лист1!L45</f>
        <v>20.024000000000001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38" t="s">
        <v>25</v>
      </c>
      <c r="C24" s="6"/>
      <c r="D24" s="33" t="str">
        <f>[1]Лист1!B94</f>
        <v>Фрукт яблоко</v>
      </c>
      <c r="E24" s="15">
        <f>[1]Лист1!D94</f>
        <v>194</v>
      </c>
      <c r="F24" s="25"/>
      <c r="G24" s="15">
        <f>[1]Лист1!I94</f>
        <v>91.179999999999993</v>
      </c>
      <c r="H24" s="15">
        <f>[1]Лист1!J94</f>
        <v>0.77600000000000002</v>
      </c>
      <c r="I24" s="15">
        <f>[1]Лист1!K94</f>
        <v>0.77600000000000002</v>
      </c>
      <c r="J24" s="16">
        <f>[1]Лист1!L94</f>
        <v>19.012</v>
      </c>
    </row>
    <row r="25" spans="1:10">
      <c r="A25" s="7"/>
      <c r="B25" s="39" t="s">
        <v>21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14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26</v>
      </c>
      <c r="C28" s="9"/>
      <c r="D28" s="35" t="str">
        <f>[1]Лист1!B63</f>
        <v xml:space="preserve">Салат из картофеля с луком </v>
      </c>
      <c r="E28" s="19">
        <f>[1]Лист1!D69</f>
        <v>100</v>
      </c>
      <c r="F28" s="27"/>
      <c r="G28" s="19">
        <f>[1]Лист1!I69</f>
        <v>113.80999999999999</v>
      </c>
      <c r="H28" s="19">
        <f>[1]Лист1!J69</f>
        <v>3.01</v>
      </c>
      <c r="I28" s="19">
        <f>[1]Лист1!K69</f>
        <v>4.3410000000000002</v>
      </c>
      <c r="J28" s="19">
        <f>[1]Лист1!L69</f>
        <v>17.164999999999999</v>
      </c>
    </row>
    <row r="29" spans="1:10">
      <c r="A29" s="7" t="s">
        <v>28</v>
      </c>
      <c r="B29" s="5" t="s">
        <v>10</v>
      </c>
      <c r="C29" s="3"/>
      <c r="D29" s="36" t="s">
        <v>32</v>
      </c>
      <c r="E29" s="46" t="s">
        <v>33</v>
      </c>
      <c r="F29" s="28"/>
      <c r="G29" s="21">
        <v>516</v>
      </c>
      <c r="H29" s="21">
        <v>28</v>
      </c>
      <c r="I29" s="21">
        <f>[1]Лист1!K91+[1]Лист1!K81</f>
        <v>19.429999999999996</v>
      </c>
      <c r="J29" s="21">
        <f>[1]Лист1!L81+[1]Лист1!L91</f>
        <v>56.55</v>
      </c>
    </row>
    <row r="30" spans="1:10">
      <c r="A30" s="7"/>
      <c r="B30" s="1" t="s">
        <v>21</v>
      </c>
      <c r="C30" s="2"/>
      <c r="D30" s="34" t="str">
        <f>[1]Лист1!B82</f>
        <v xml:space="preserve">Молоко </v>
      </c>
      <c r="E30" s="17">
        <f>[1]Лист1!D88</f>
        <v>200</v>
      </c>
      <c r="F30" s="26"/>
      <c r="G30" s="17">
        <f>[1]Лист1!I88</f>
        <v>119.19999999999999</v>
      </c>
      <c r="H30" s="17">
        <f>[1]Лист1!J88</f>
        <v>6</v>
      </c>
      <c r="I30" s="17">
        <f>[1]Лист1!K88</f>
        <v>6.4</v>
      </c>
      <c r="J30" s="17">
        <f>[1]Лист1!L88</f>
        <v>9.4</v>
      </c>
    </row>
    <row r="31" spans="1:10">
      <c r="A31" s="7"/>
      <c r="B31" s="38"/>
      <c r="C31" s="2"/>
      <c r="D31" s="34"/>
      <c r="E31" s="17"/>
      <c r="F31" s="26"/>
      <c r="G31" s="17"/>
      <c r="H31" s="17"/>
      <c r="I31" s="17"/>
      <c r="J31" s="17"/>
    </row>
    <row r="32" spans="1:10">
      <c r="A32" s="7"/>
      <c r="B32" s="1" t="s">
        <v>16</v>
      </c>
      <c r="C32" s="2"/>
      <c r="D32" s="34" t="str">
        <f>[1]Лист1!B92</f>
        <v>Хлеб пшеничный</v>
      </c>
      <c r="E32" s="17">
        <f>[1]Лист1!D92</f>
        <v>50</v>
      </c>
      <c r="F32" s="26"/>
      <c r="G32" s="17">
        <f>[1]Лист1!I92</f>
        <v>145</v>
      </c>
      <c r="H32" s="17">
        <f>[1]Лист1!J92</f>
        <v>4</v>
      </c>
      <c r="I32" s="17">
        <f>[1]Лист1!K92</f>
        <v>2</v>
      </c>
      <c r="J32" s="17">
        <f>[1]Лист1!L92</f>
        <v>27</v>
      </c>
    </row>
    <row r="33" spans="1:10">
      <c r="A33" s="7"/>
      <c r="B33" s="38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29</v>
      </c>
      <c r="B35" s="11" t="s">
        <v>30</v>
      </c>
      <c r="C35" s="6"/>
      <c r="D35" s="33" t="str">
        <f>[1]Лист1!B15</f>
        <v>Йогурт</v>
      </c>
      <c r="E35" s="15">
        <f>[1]Лист1!D15</f>
        <v>194</v>
      </c>
      <c r="F35" s="25"/>
      <c r="G35" s="15">
        <f>[1]Лист1!I15</f>
        <v>151.32</v>
      </c>
      <c r="H35" s="15">
        <f>[1]Лист1!J15</f>
        <v>5.4320000000000004</v>
      </c>
      <c r="I35" s="15">
        <f>[1]Лист1!K15</f>
        <v>4.8500000000000005</v>
      </c>
      <c r="J35" s="16">
        <f>[1]Лист1!L15</f>
        <v>21.34</v>
      </c>
    </row>
    <row r="36" spans="1:10">
      <c r="A36" s="7"/>
      <c r="B36" s="1" t="s">
        <v>17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25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2024-02-27T07:23:02Z</dcterms:modified>
</cp:coreProperties>
</file>