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I15"/>
  <c r="H15"/>
  <c r="G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<sst xmlns="http://schemas.openxmlformats.org/spreadsheetml/2006/main" count="30" uniqueCount="30">
  <si>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</si>
  <si>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</si>
  <si>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</si>
  <si>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</si>
  <si>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</si>
  <si>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</si>
  <si>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</si>
  <si>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</si>
  <si>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</si>
  <si>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</si>
  <si>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</si>
  <si>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</si>
  <si>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</si>
  <si>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</si>
  <si>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</si>
  <si>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</si>
  <si>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</si>
  <si>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</si>
  <si>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</si>
  <si>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</si>
  <si>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</si>
  <si>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</si>
  <si>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</si>
  <si>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</si>
  <si>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</si>
  <si>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</si>
  <si>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</si>
  <si>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пшеничный/ сливочное масло/сыр</t>
  </si>
  <si>
    <t>Рис отварной/котлета куриная</t>
  </si>
  <si>
    <t>200/8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</si>
</sst>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07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 xml:space="preserve">Чай </v>
          </cell>
        </row>
        <row r="12">
          <cell r="D12">
            <v>200</v>
          </cell>
          <cell r="I12">
            <v>60.563600000000001</v>
          </cell>
          <cell r="J12">
            <v>8.0000000000000016E-2</v>
          </cell>
          <cell r="K12">
            <v>0.20400000000000001</v>
          </cell>
          <cell r="L12">
            <v>15.016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яблоко</v>
          </cell>
          <cell r="D19">
            <v>147</v>
          </cell>
          <cell r="I19">
            <v>69.089999999999989</v>
          </cell>
          <cell r="J19">
            <v>0.58799999999999997</v>
          </cell>
          <cell r="K19">
            <v>0.58799999999999997</v>
          </cell>
          <cell r="L19">
            <v>14.406000000000001</v>
          </cell>
        </row>
        <row r="20">
          <cell r="B20" t="str">
            <v>Икра морковная</v>
          </cell>
        </row>
        <row r="28">
          <cell r="D28">
            <v>80</v>
          </cell>
          <cell r="I28">
            <v>64.400000000000006</v>
          </cell>
          <cell r="J28">
            <v>1.452</v>
          </cell>
          <cell r="K28">
            <v>3.2130000000000001</v>
          </cell>
          <cell r="L28">
            <v>7.9550000000000001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16</v>
      </c>
      <c r="F1" s="24"/>
      <c r="I1" t="s">
        <v>21</v>
      </c>
      <c r="J1" s="23">
        <v>45358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1.75" customHeight="1">
      <c r="A4" s="4" t="s">
        <v>9</v>
      </c>
      <c r="B4" s="5" t="s">
        <v>10</v>
      </c>
      <c r="C4" s="6"/>
      <c r="D4" s="33" t="str">
        <f>[1]Лист1!B3</f>
        <v>Каша геркулесовая молочная со сл. маслом</v>
      </c>
      <c r="E4" s="42" t="str">
        <f>[1]Лист1!D8</f>
        <v>200/7</v>
      </c>
      <c r="F4" s="25"/>
      <c r="G4" s="15">
        <f>[1]Лист1!I8</f>
        <v>260.5</v>
      </c>
      <c r="H4" s="15">
        <f>[1]Лист1!J8</f>
        <v>7.0329999999999995</v>
      </c>
      <c r="I4" s="15">
        <f>[1]Лист1!K8</f>
        <v>10.197000000000001</v>
      </c>
      <c r="J4" s="16">
        <f>[1]Лист1!L8</f>
        <v>33.991999999999997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 xml:space="preserve">Чай </v>
      </c>
      <c r="E6" s="17">
        <f>[1]Лист1!D12</f>
        <v>200</v>
      </c>
      <c r="F6" s="26"/>
      <c r="G6" s="17">
        <f>[1]Лист1!I12</f>
        <v>60.563600000000001</v>
      </c>
      <c r="H6" s="17">
        <f>[1]Лист1!J12</f>
        <v>8.0000000000000016E-2</v>
      </c>
      <c r="I6" s="17">
        <f>[1]Лист1!K12</f>
        <v>0.20400000000000001</v>
      </c>
      <c r="J6" s="18">
        <f>[1]Лист1!L12</f>
        <v>15.016</v>
      </c>
    </row>
    <row r="7" spans="1:10" ht="15.75" thickBot="1">
      <c r="A7" s="7"/>
      <c r="B7" s="1" t="s">
        <v>17</v>
      </c>
      <c r="C7" s="2"/>
      <c r="D7" s="34" t="s">
        <v>27</v>
      </c>
      <c r="E7" s="17">
        <f>[1]Лист1!D13+[1]Лист1!D14+[1]Лист1!D18</f>
        <v>55</v>
      </c>
      <c r="F7" s="26"/>
      <c r="G7" s="17">
        <v>328</v>
      </c>
      <c r="H7" s="17">
        <f>[1]Лист1!J13+[1]Лист1!J14+[1]Лист1!J18</f>
        <v>4.17</v>
      </c>
      <c r="I7" s="17">
        <f>[1]Лист1!K13+[1]Лист1!K14+[1]Лист1!K18</f>
        <v>13.348999999999998</v>
      </c>
      <c r="J7" s="18">
        <f>[1]Лист1!L13+[1]Лист1!L14+[1]Лист1!L18</f>
        <v>15.212</v>
      </c>
    </row>
    <row r="8" spans="1:10">
      <c r="A8" s="7"/>
      <c r="B8" s="11" t="s">
        <v>14</v>
      </c>
      <c r="C8" s="2"/>
      <c r="D8" s="34" t="str">
        <f>[1]Лист1!B19</f>
        <v>Фрукт яблоко</v>
      </c>
      <c r="E8" s="17">
        <f>[1]Лист1!D19</f>
        <v>147</v>
      </c>
      <c r="F8" s="26"/>
      <c r="G8" s="17">
        <f>[1]Лист1!I19</f>
        <v>69.089999999999989</v>
      </c>
      <c r="H8" s="17">
        <f>[1]Лист1!J19</f>
        <v>0.58799999999999997</v>
      </c>
      <c r="I8" s="17">
        <f>[1]Лист1!K19</f>
        <v>0.58799999999999997</v>
      </c>
      <c r="J8" s="18">
        <f>[1]Лист1!L19</f>
        <v>14.406000000000001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5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19"/>
    </row>
    <row r="15" spans="1:10">
      <c r="A15" s="7" t="s">
        <v>12</v>
      </c>
      <c r="B15" s="10" t="s">
        <v>26</v>
      </c>
      <c r="C15" s="3"/>
      <c r="D15" s="36" t="str">
        <f>[1]Лист1!B20</f>
        <v>Икра морковная</v>
      </c>
      <c r="E15" s="40">
        <f>[1]Лист1!D28</f>
        <v>80</v>
      </c>
      <c r="F15" s="28"/>
      <c r="G15" s="21">
        <f>[1]Лист1!I28</f>
        <v>64.400000000000006</v>
      </c>
      <c r="H15" s="21">
        <f>[1]Лист1!J28</f>
        <v>1.452</v>
      </c>
      <c r="I15" s="21">
        <f>[1]Лист1!K28</f>
        <v>3.2130000000000001</v>
      </c>
      <c r="J15" s="21">
        <f>[1]Лист1!L28</f>
        <v>7.9550000000000001</v>
      </c>
    </row>
    <row r="16" spans="1:10">
      <c r="A16" s="7"/>
      <c r="B16" s="1" t="s">
        <v>13</v>
      </c>
      <c r="C16" s="2"/>
      <c r="D16" s="34" t="str">
        <f>[1]Лист1!B29</f>
        <v>Свекольник на курином бульоне</v>
      </c>
      <c r="E16" s="41">
        <f>[1]Лист1!D38</f>
        <v>200</v>
      </c>
      <c r="F16" s="26"/>
      <c r="G16" s="17">
        <f>[1]Лист1!I38</f>
        <v>67.839999999999989</v>
      </c>
      <c r="H16" s="17">
        <f>[1]Лист1!J38</f>
        <v>1.7589999999999999</v>
      </c>
      <c r="I16" s="17">
        <f>[1]Лист1!K38</f>
        <v>3.0859999999999999</v>
      </c>
      <c r="J16" s="18">
        <f>[1]Лист1!L38</f>
        <v>8.9189999999999987</v>
      </c>
    </row>
    <row r="17" spans="1:10">
      <c r="A17" s="7"/>
      <c r="B17" s="1" t="s">
        <v>24</v>
      </c>
      <c r="C17" s="2"/>
      <c r="D17" s="34" t="s">
        <v>28</v>
      </c>
      <c r="E17" s="43" t="s">
        <v>29</v>
      </c>
      <c r="F17" s="26"/>
      <c r="G17" s="17">
        <f>[1]Лист1!I48+[1]Лист1!I59</f>
        <v>594.17999999999995</v>
      </c>
      <c r="H17" s="17">
        <f>[1]Лист1!J48+[1]Лист1!J59</f>
        <v>27.280000000000005</v>
      </c>
      <c r="I17" s="17">
        <f>[1]Лист1!K48+[1]Лист1!K59</f>
        <v>34.944000000000003</v>
      </c>
      <c r="J17" s="17">
        <f>[1]Лист1!L48+[1]Лист1!L59</f>
        <v>42.47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[1]Лист1!B61</f>
        <v>Компот из сухофруктов</v>
      </c>
      <c r="E19" s="41">
        <f>[1]Лист1!D63</f>
        <v>200</v>
      </c>
      <c r="F19" s="26"/>
      <c r="G19" s="17">
        <f>[1]Лист1!I63</f>
        <v>157.19999999999999</v>
      </c>
      <c r="H19" s="17">
        <f>[1]Лист1!J63</f>
        <v>1.65</v>
      </c>
      <c r="I19" s="17">
        <f>[1]Лист1!K63</f>
        <v>8.1000000000000014</v>
      </c>
      <c r="J19" s="18">
        <f>[1]Лист1!L63</f>
        <v>16.905000000000001</v>
      </c>
    </row>
    <row r="20" spans="1:10">
      <c r="A20" s="7"/>
      <c r="B20" s="1" t="s">
        <v>18</v>
      </c>
      <c r="C20" s="2"/>
      <c r="D20" s="34" t="str">
        <f>[1]Лист1!B64</f>
        <v>Хлеб пшеничный</v>
      </c>
      <c r="E20" s="17">
        <f>[1]Лист1!D64</f>
        <v>25</v>
      </c>
      <c r="F20" s="26"/>
      <c r="G20" s="17">
        <f>[1]Лист1!I64</f>
        <v>72.5</v>
      </c>
      <c r="H20" s="17">
        <f>[1]Лист1!J64</f>
        <v>2</v>
      </c>
      <c r="I20" s="17">
        <f>[1]Лист1!K64</f>
        <v>1</v>
      </c>
      <c r="J20" s="18">
        <f>[1]Лист1!L64</f>
        <v>13.5</v>
      </c>
    </row>
    <row r="21" spans="1:10">
      <c r="A21" s="7"/>
      <c r="B21" s="1" t="s">
        <v>15</v>
      </c>
      <c r="C21" s="2"/>
      <c r="D21" s="34" t="str">
        <f>[1]Лист1!B65</f>
        <v>Хлеб ржаной</v>
      </c>
      <c r="E21" s="17">
        <f>[1]Лист1!D65</f>
        <v>40</v>
      </c>
      <c r="F21" s="26"/>
      <c r="G21" s="17">
        <f>[1]Лист1!I65</f>
        <v>80</v>
      </c>
      <c r="H21" s="17">
        <f>[1]Лист1!J65</f>
        <v>2.64</v>
      </c>
      <c r="I21" s="17">
        <f>[1]Лист1!K65</f>
        <v>0.43999999999999995</v>
      </c>
      <c r="J21" s="18">
        <f>[1]Лист1!L65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/>
      <c r="B24" s="5"/>
      <c r="C24" s="6"/>
      <c r="D24" s="33"/>
      <c r="E24" s="42"/>
      <c r="F24" s="25"/>
      <c r="G24" s="15"/>
      <c r="H24" s="15"/>
      <c r="I24" s="15"/>
      <c r="J24" s="16"/>
    </row>
    <row r="25" spans="1:10">
      <c r="A25" s="7"/>
      <c r="B25" s="39"/>
      <c r="C25" s="2"/>
      <c r="D25" s="34"/>
      <c r="E25" s="17"/>
      <c r="F25" s="26"/>
      <c r="G25" s="17"/>
      <c r="H25" s="17"/>
      <c r="I25" s="17"/>
      <c r="J25" s="17"/>
    </row>
    <row r="26" spans="1:10">
      <c r="A26" s="7"/>
      <c r="B26" s="1"/>
      <c r="C26" s="29"/>
      <c r="D26" s="34"/>
      <c r="E26" s="17"/>
      <c r="F26" s="26"/>
      <c r="G26" s="17"/>
      <c r="H26" s="17"/>
      <c r="I26" s="17"/>
      <c r="J26" s="17"/>
    </row>
    <row r="27" spans="1:10">
      <c r="A27" s="7"/>
      <c r="B27" s="29"/>
      <c r="C27" s="29"/>
      <c r="D27" s="34"/>
      <c r="E27" s="17"/>
      <c r="F27" s="26"/>
      <c r="G27" s="17"/>
      <c r="H27" s="17"/>
      <c r="I27" s="17"/>
      <c r="J27" s="17"/>
    </row>
    <row r="28" spans="1:10" ht="15.75" thickBot="1">
      <c r="A28" s="8"/>
      <c r="B28" s="9"/>
      <c r="C28" s="9"/>
      <c r="D28" s="35"/>
      <c r="E28" s="44"/>
      <c r="F28" s="27"/>
      <c r="G28" s="19"/>
      <c r="H28" s="19"/>
      <c r="I28" s="19"/>
      <c r="J28" s="19"/>
    </row>
    <row r="29" spans="1:10">
      <c r="A29" s="7"/>
      <c r="B29" s="5"/>
      <c r="C29" s="3"/>
      <c r="D29" s="36"/>
      <c r="E29" s="48"/>
      <c r="F29" s="28"/>
      <c r="G29" s="21"/>
      <c r="H29" s="21"/>
      <c r="I29" s="21"/>
      <c r="J29" s="21"/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/>
      <c r="C31" s="2"/>
      <c r="D31" s="34"/>
      <c r="E31" s="17"/>
      <c r="F31" s="26"/>
      <c r="G31" s="17"/>
      <c r="H31" s="17"/>
      <c r="I31" s="17"/>
      <c r="J31" s="17"/>
    </row>
    <row r="32" spans="1:10">
      <c r="A32" s="7"/>
      <c r="B32" s="1"/>
      <c r="C32" s="2"/>
      <c r="D32" s="34"/>
      <c r="E32" s="17"/>
      <c r="F32" s="26"/>
      <c r="G32" s="17"/>
      <c r="H32" s="17"/>
      <c r="I32" s="17"/>
      <c r="J32" s="17"/>
    </row>
    <row r="33" spans="1:10">
      <c r="A33" s="7"/>
      <c r="B33" s="10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/>
      <c r="C34" s="9"/>
      <c r="D34" s="35"/>
      <c r="E34" s="19"/>
      <c r="F34" s="27"/>
      <c r="G34" s="19"/>
      <c r="H34" s="19"/>
      <c r="I34" s="19"/>
      <c r="J34" s="19"/>
    </row>
    <row r="35" spans="1:10">
      <c r="A35" s="4"/>
      <c r="B35" s="11"/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1"/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/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/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2024-03-06T10:37:52Z</dcterms:modified>
</cp:coreProperties>
</file>