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34"/>
  <c r="I34"/>
  <c r="H34"/>
  <c r="G34"/>
  <c r="E34"/>
  <c r="D34"/>
  <c r="J33"/>
  <c r="I33"/>
  <c r="H33"/>
  <c r="G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5"/>
  <c r="G25"/>
  <c r="E25"/>
  <c r="E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J16"/>
  <c r="I16"/>
  <c r="H16"/>
  <c r="G16"/>
  <c r="E16"/>
  <c r="D16"/>
  <c r="J15"/>
  <c r="I15"/>
  <c r="H15"/>
  <c r="G15"/>
  <c r="E15"/>
  <c r="D15"/>
  <c r="J8"/>
  <c r="I8"/>
  <c r="H8"/>
  <c r="G8"/>
  <c r="E8"/>
  <c r="D8"/>
  <c r="J6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<sst xmlns="http://schemas.openxmlformats.org/spreadsheetml/2006/main" count="50" uniqueCount="41">
  <si>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</si>
  <si>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</si>
  <si>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</si>
  <si>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</si>
  <si>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</si>
  <si>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</si>
  <si>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</si>
  <si>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</si>
  <si>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</si>
  <si>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</si>
  <si>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</si>
  <si>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</si>
  <si>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</si>
  <si>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</si>
  <si>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</si>
  <si>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</si>
  <si>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</si>
  <si>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</si>
  <si>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</si>
  <si>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</si>
  <si>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</si>
  <si>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</si>
  <si>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</si>
  <si>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</si>
  <si>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</si>
  <si>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</si>
  <si>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Полдник</t>
  </si>
  <si>
    <t>Ужин</t>
  </si>
  <si>
    <t>Ужин 2</t>
  </si>
  <si>
    <t>кисломол.</t>
  </si>
  <si>
    <t>закуска</t>
  </si>
  <si>
    <t>Хлеб пшеничный/сливочное масло</t>
  </si>
  <si>
    <t>Макароны отварные/фрикадельки мясные/соус</t>
  </si>
  <si>
    <t>235</t>
  </si>
  <si>
    <t>булочное</t>
  </si>
  <si>
    <t>Пирог с повидлом</t>
  </si>
  <si>
    <t>Сок</t>
  </si>
  <si>
    <t>гарнир</t>
  </si>
  <si>
    <t>80</t>
  </si>
  <si>
    <t>Йогурт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</si>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</sst>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18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пшенная молочная</v>
          </cell>
        </row>
        <row r="8">
          <cell r="D8" t="str">
            <v>200/7</v>
          </cell>
          <cell r="I8">
            <v>263.14</v>
          </cell>
          <cell r="J8">
            <v>7.07</v>
          </cell>
          <cell r="K8">
            <v>8.6750000000000007</v>
          </cell>
          <cell r="L8">
            <v>39.198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J12">
            <v>3.56</v>
          </cell>
          <cell r="K12">
            <v>3.274</v>
          </cell>
          <cell r="L12">
            <v>23.044</v>
          </cell>
        </row>
        <row r="16">
          <cell r="D16">
            <v>200</v>
          </cell>
          <cell r="I16">
            <v>90</v>
          </cell>
        </row>
        <row r="18">
          <cell r="B18" t="str">
            <v>Фрукт яблоко</v>
          </cell>
          <cell r="D18">
            <v>109</v>
          </cell>
          <cell r="I18">
            <v>51.23</v>
          </cell>
          <cell r="J18">
            <v>0.436</v>
          </cell>
          <cell r="K18">
            <v>0.436</v>
          </cell>
          <cell r="L18">
            <v>10.682</v>
          </cell>
        </row>
        <row r="19">
          <cell r="B19" t="str">
            <v>Морковь тушеная в сметане</v>
          </cell>
        </row>
        <row r="27">
          <cell r="D27">
            <v>80</v>
          </cell>
          <cell r="I27">
            <v>65.36999999999999</v>
          </cell>
          <cell r="J27">
            <v>1.675</v>
          </cell>
          <cell r="K27">
            <v>3.2180000000000004</v>
          </cell>
          <cell r="L27">
            <v>7.9849999999999994</v>
          </cell>
        </row>
        <row r="28">
          <cell r="B28" t="str">
            <v>Рассольник с курой</v>
          </cell>
        </row>
        <row r="37">
          <cell r="D37">
            <v>200</v>
          </cell>
          <cell r="I37">
            <v>138.97</v>
          </cell>
          <cell r="J37">
            <v>5.9600000000000009</v>
          </cell>
          <cell r="K37">
            <v>5.9380000000000006</v>
          </cell>
          <cell r="L37">
            <v>16.630000000000003</v>
          </cell>
        </row>
        <row r="47">
          <cell r="J47">
            <v>9.8450000000000006</v>
          </cell>
          <cell r="K47">
            <v>17.739000000000001</v>
          </cell>
        </row>
        <row r="58">
          <cell r="J58">
            <v>5.24</v>
          </cell>
          <cell r="K58">
            <v>3.42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25</v>
          </cell>
          <cell r="I63">
            <v>72.5</v>
          </cell>
          <cell r="J63">
            <v>2</v>
          </cell>
          <cell r="K63">
            <v>1</v>
          </cell>
          <cell r="L63">
            <v>13.5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2">
          <cell r="D72">
            <v>80</v>
          </cell>
        </row>
        <row r="73">
          <cell r="D73">
            <v>190</v>
          </cell>
          <cell r="I73">
            <v>148.20000000000002</v>
          </cell>
          <cell r="J73">
            <v>5.32</v>
          </cell>
          <cell r="K73">
            <v>4.75</v>
          </cell>
          <cell r="L73">
            <v>20.9</v>
          </cell>
        </row>
        <row r="76">
          <cell r="B76" t="str">
            <v>Шницель рыбный</v>
          </cell>
        </row>
        <row r="84">
          <cell r="D84">
            <v>80</v>
          </cell>
          <cell r="I84">
            <v>147.286</v>
          </cell>
          <cell r="J84">
            <v>16.585000000000001</v>
          </cell>
          <cell r="K84">
            <v>5.952</v>
          </cell>
          <cell r="L84">
            <v>7.1660000000000004</v>
          </cell>
        </row>
        <row r="85">
          <cell r="B85" t="str">
            <v>Картофель отварной в молоке</v>
          </cell>
        </row>
        <row r="92">
          <cell r="D92" t="str">
            <v>180/5</v>
          </cell>
          <cell r="I92">
            <v>171.8</v>
          </cell>
          <cell r="J92">
            <v>5.7</v>
          </cell>
          <cell r="K92">
            <v>6.101</v>
          </cell>
          <cell r="L92">
            <v>25.553999999999998</v>
          </cell>
        </row>
        <row r="93">
          <cell r="B93" t="str">
            <v xml:space="preserve">Чай </v>
          </cell>
        </row>
        <row r="95">
          <cell r="D95">
            <v>200</v>
          </cell>
          <cell r="I95">
            <v>60.563600000000001</v>
          </cell>
          <cell r="J95">
            <v>8.0000000000000016E-2</v>
          </cell>
          <cell r="K95">
            <v>2.0400000000000001E-2</v>
          </cell>
          <cell r="L95">
            <v>15.016</v>
          </cell>
        </row>
        <row r="96">
          <cell r="B96" t="str">
            <v>Хлеб пшеничный</v>
          </cell>
          <cell r="D96">
            <v>25</v>
          </cell>
          <cell r="I96">
            <v>72.5</v>
          </cell>
          <cell r="J96">
            <v>2</v>
          </cell>
          <cell r="K96">
            <v>1</v>
          </cell>
          <cell r="L96">
            <v>13.5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Огурец соленый</v>
          </cell>
        </row>
        <row r="103">
          <cell r="I103">
            <v>8</v>
          </cell>
          <cell r="J103">
            <v>0</v>
          </cell>
          <cell r="K103">
            <v>0</v>
          </cell>
          <cell r="L103">
            <v>2.4</v>
          </cell>
        </row>
        <row r="109">
          <cell r="J109">
            <v>0.45700000000000002</v>
          </cell>
          <cell r="K109">
            <v>1.206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16</v>
      </c>
      <c r="F1" s="24"/>
      <c r="I1" t="s">
        <v>21</v>
      </c>
      <c r="J1" s="23">
        <v>45369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пшенная молочная</v>
      </c>
      <c r="E4" s="42" t="str">
        <f>[1]Лист1!D8</f>
        <v>200/7</v>
      </c>
      <c r="F4" s="25"/>
      <c r="G4" s="15">
        <f>[1]Лист1!I8</f>
        <v>263.14</v>
      </c>
      <c r="H4" s="15">
        <f>[1]Лист1!J8</f>
        <v>7.07</v>
      </c>
      <c r="I4" s="15">
        <f>[1]Лист1!K8</f>
        <v>8.6750000000000007</v>
      </c>
      <c r="J4" s="16">
        <f>[1]Лист1!L8</f>
        <v>39.198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25</v>
      </c>
      <c r="C6" s="2"/>
      <c r="D6" s="34" t="str">
        <f>[1]Лист1!B9</f>
        <v>Кофейный напиток с молоком</v>
      </c>
      <c r="E6" s="17">
        <f>[1]Лист1!D12</f>
        <v>200</v>
      </c>
      <c r="F6" s="26"/>
      <c r="G6" s="17">
        <v>139</v>
      </c>
      <c r="H6" s="17">
        <f>[1]Лист1!J12</f>
        <v>3.56</v>
      </c>
      <c r="I6" s="17">
        <f>[1]Лист1!K12</f>
        <v>3.274</v>
      </c>
      <c r="J6" s="18">
        <f>[1]Лист1!L12</f>
        <v>23.044</v>
      </c>
    </row>
    <row r="7" spans="1:10">
      <c r="A7" s="7"/>
      <c r="B7" s="46" t="s">
        <v>17</v>
      </c>
      <c r="C7" s="29"/>
      <c r="D7" s="37" t="s">
        <v>31</v>
      </c>
      <c r="E7" s="30">
        <v>38</v>
      </c>
      <c r="F7" s="31"/>
      <c r="G7" s="30">
        <v>159</v>
      </c>
      <c r="H7" s="30">
        <v>2</v>
      </c>
      <c r="I7" s="30">
        <v>10</v>
      </c>
      <c r="J7" s="32">
        <v>14</v>
      </c>
    </row>
    <row r="8" spans="1:10">
      <c r="A8" s="7"/>
      <c r="B8" s="47" t="s">
        <v>14</v>
      </c>
      <c r="C8" s="2"/>
      <c r="D8" s="34" t="str">
        <f>[1]Лист1!B18</f>
        <v>Фрукт яблоко</v>
      </c>
      <c r="E8" s="17">
        <f>[1]Лист1!D18</f>
        <v>109</v>
      </c>
      <c r="F8" s="26"/>
      <c r="G8" s="17">
        <f>[1]Лист1!I18</f>
        <v>51.23</v>
      </c>
      <c r="H8" s="17">
        <f>[1]Лист1!J18</f>
        <v>0.436</v>
      </c>
      <c r="I8" s="17">
        <f>[1]Лист1!K18</f>
        <v>0.436</v>
      </c>
      <c r="J8" s="18">
        <f>[1]Лист1!L18</f>
        <v>10.682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[1]Лист1!B19</f>
        <v>Морковь тушеная в сметане</v>
      </c>
      <c r="E15" s="40">
        <f>[1]Лист1!D27</f>
        <v>80</v>
      </c>
      <c r="F15" s="28"/>
      <c r="G15" s="21">
        <f>[1]Лист1!I27</f>
        <v>65.36999999999999</v>
      </c>
      <c r="H15" s="21">
        <f>[1]Лист1!J27</f>
        <v>1.675</v>
      </c>
      <c r="I15" s="21">
        <f>[1]Лист1!K27</f>
        <v>3.2180000000000004</v>
      </c>
      <c r="J15" s="22">
        <f>[1]Лист1!L27</f>
        <v>7.9849999999999994</v>
      </c>
    </row>
    <row r="16" spans="1:10">
      <c r="A16" s="7"/>
      <c r="B16" s="1" t="s">
        <v>13</v>
      </c>
      <c r="C16" s="2"/>
      <c r="D16" s="34" t="str">
        <f>[1]Лист1!B28</f>
        <v>Рассольник с курой</v>
      </c>
      <c r="E16" s="41">
        <f>[1]Лист1!D37</f>
        <v>200</v>
      </c>
      <c r="F16" s="26"/>
      <c r="G16" s="17">
        <f>[1]Лист1!I37</f>
        <v>138.97</v>
      </c>
      <c r="H16" s="17">
        <f>[1]Лист1!J37</f>
        <v>5.9600000000000009</v>
      </c>
      <c r="I16" s="17">
        <f>[1]Лист1!K37</f>
        <v>5.9380000000000006</v>
      </c>
      <c r="J16" s="18">
        <f>[1]Лист1!L37</f>
        <v>16.630000000000003</v>
      </c>
    </row>
    <row r="17" spans="1:10" ht="30">
      <c r="A17" s="7"/>
      <c r="B17" s="1" t="s">
        <v>24</v>
      </c>
      <c r="C17" s="2"/>
      <c r="D17" s="34" t="s">
        <v>32</v>
      </c>
      <c r="E17" s="48" t="s">
        <v>33</v>
      </c>
      <c r="F17" s="26"/>
      <c r="G17" s="17">
        <v>406</v>
      </c>
      <c r="H17" s="17">
        <f>[1]Лист1!J47+[1]Лист1!J58+[1]Лист1!J109</f>
        <v>15.542000000000002</v>
      </c>
      <c r="I17" s="17">
        <f>[1]Лист1!K47+[1]Лист1!K58+[1]Лист1!K109</f>
        <v>22.364999999999998</v>
      </c>
      <c r="J17" s="18">
        <v>45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 t="str">
        <f>[1]Лист1!B60</f>
        <v>Компот из сухофруктов</v>
      </c>
      <c r="E19" s="41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25</v>
      </c>
      <c r="F20" s="26"/>
      <c r="G20" s="17">
        <f>[1]Лист1!I63</f>
        <v>72.5</v>
      </c>
      <c r="H20" s="17">
        <f>[1]Лист1!J63</f>
        <v>2</v>
      </c>
      <c r="I20" s="17">
        <f>[1]Лист1!K63</f>
        <v>1</v>
      </c>
      <c r="J20" s="18">
        <f>[1]Лист1!L63</f>
        <v>13.5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t="15.75" thickBot="1">
      <c r="A24" s="4" t="s">
        <v>26</v>
      </c>
      <c r="B24" s="11" t="s">
        <v>34</v>
      </c>
      <c r="C24" s="6"/>
      <c r="D24" s="33" t="s">
        <v>35</v>
      </c>
      <c r="E24" s="15">
        <f>[1]Лист1!D72</f>
        <v>80</v>
      </c>
      <c r="F24" s="25"/>
      <c r="G24" s="15">
        <v>240</v>
      </c>
      <c r="H24" s="15">
        <v>5</v>
      </c>
      <c r="I24" s="15">
        <v>11</v>
      </c>
      <c r="J24" s="16">
        <v>35</v>
      </c>
    </row>
    <row r="25" spans="1:10">
      <c r="A25" s="7"/>
      <c r="B25" s="11" t="s">
        <v>29</v>
      </c>
      <c r="C25" s="2"/>
      <c r="D25" s="34" t="s">
        <v>36</v>
      </c>
      <c r="E25" s="17">
        <f>[1]Лист1!D16</f>
        <v>200</v>
      </c>
      <c r="F25" s="26"/>
      <c r="G25" s="17">
        <f>[1]Лист1!I16</f>
        <v>90</v>
      </c>
      <c r="H25" s="17">
        <v>0</v>
      </c>
      <c r="I25" s="17">
        <v>0</v>
      </c>
      <c r="J25" s="18">
        <f>[1]Лист1!L73</f>
        <v>20.9</v>
      </c>
    </row>
    <row r="26" spans="1:10" ht="15.75" thickBot="1">
      <c r="A26" s="7"/>
      <c r="B26" s="1"/>
      <c r="C26" s="29"/>
      <c r="D26" s="34"/>
      <c r="E26" s="17"/>
      <c r="F26" s="26"/>
      <c r="G26" s="17"/>
      <c r="H26" s="17"/>
      <c r="I26" s="17"/>
      <c r="J26" s="18"/>
    </row>
    <row r="27" spans="1:10">
      <c r="A27" s="7"/>
      <c r="B27" s="5"/>
      <c r="C27" s="29"/>
      <c r="D27" s="34"/>
      <c r="E27" s="17"/>
      <c r="F27" s="26"/>
      <c r="G27" s="17"/>
      <c r="H27" s="17"/>
      <c r="I27" s="17"/>
      <c r="J27" s="18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27</v>
      </c>
      <c r="B29" s="5" t="s">
        <v>10</v>
      </c>
      <c r="C29" s="3"/>
      <c r="D29" s="36" t="str">
        <f>[1]Лист1!B76</f>
        <v>Шницель рыбный</v>
      </c>
      <c r="E29" s="40">
        <f>[1]Лист1!D84</f>
        <v>80</v>
      </c>
      <c r="F29" s="28"/>
      <c r="G29" s="21">
        <f>[1]Лист1!I84</f>
        <v>147.286</v>
      </c>
      <c r="H29" s="21">
        <f>[1]Лист1!J84</f>
        <v>16.585000000000001</v>
      </c>
      <c r="I29" s="21">
        <f>[1]Лист1!K84</f>
        <v>5.952</v>
      </c>
      <c r="J29" s="22">
        <f>[1]Лист1!L84</f>
        <v>7.1660000000000004</v>
      </c>
    </row>
    <row r="30" spans="1:10">
      <c r="A30" s="7"/>
      <c r="B30" s="1" t="s">
        <v>37</v>
      </c>
      <c r="C30" s="2"/>
      <c r="D30" s="34" t="str">
        <f>[1]Лист1!B85</f>
        <v>Картофель отварной в молоке</v>
      </c>
      <c r="E30" s="41" t="str">
        <f>[1]Лист1!D92</f>
        <v>180/5</v>
      </c>
      <c r="F30" s="26"/>
      <c r="G30" s="17">
        <f>[1]Лист1!I92</f>
        <v>171.8</v>
      </c>
      <c r="H30" s="17">
        <f>[1]Лист1!J92</f>
        <v>5.7</v>
      </c>
      <c r="I30" s="17">
        <f>[1]Лист1!K92</f>
        <v>6.101</v>
      </c>
      <c r="J30" s="18">
        <f>[1]Лист1!L92</f>
        <v>25.553999999999998</v>
      </c>
    </row>
    <row r="31" spans="1:10">
      <c r="A31" s="7"/>
      <c r="B31" s="1" t="s">
        <v>22</v>
      </c>
      <c r="C31" s="2"/>
      <c r="D31" s="34" t="str">
        <f>[1]Лист1!B93</f>
        <v xml:space="preserve">Чай </v>
      </c>
      <c r="E31" s="17">
        <f>[1]Лист1!D95</f>
        <v>200</v>
      </c>
      <c r="F31" s="26"/>
      <c r="G31" s="17">
        <f>[1]Лист1!I95</f>
        <v>60.563600000000001</v>
      </c>
      <c r="H31" s="17">
        <f>[1]Лист1!J95</f>
        <v>8.0000000000000016E-2</v>
      </c>
      <c r="I31" s="17">
        <f>[1]Лист1!K95</f>
        <v>2.0400000000000001E-2</v>
      </c>
      <c r="J31" s="18">
        <f>[1]Лист1!L95</f>
        <v>15.016</v>
      </c>
    </row>
    <row r="32" spans="1:10">
      <c r="A32" s="7"/>
      <c r="B32" s="1" t="s">
        <v>18</v>
      </c>
      <c r="C32" s="2"/>
      <c r="D32" s="34" t="str">
        <f>[1]Лист1!B96</f>
        <v>Хлеб пшеничный</v>
      </c>
      <c r="E32" s="17">
        <f>[1]Лист1!D96</f>
        <v>25</v>
      </c>
      <c r="F32" s="26"/>
      <c r="G32" s="17">
        <f>[1]Лист1!I96</f>
        <v>72.5</v>
      </c>
      <c r="H32" s="17">
        <f>[1]Лист1!J96</f>
        <v>2</v>
      </c>
      <c r="I32" s="17">
        <f>[1]Лист1!K96</f>
        <v>1</v>
      </c>
      <c r="J32" s="18">
        <f>[1]Лист1!L96</f>
        <v>13.5</v>
      </c>
    </row>
    <row r="33" spans="1:10">
      <c r="A33" s="7"/>
      <c r="B33" s="10" t="s">
        <v>30</v>
      </c>
      <c r="C33" s="29"/>
      <c r="D33" s="37" t="str">
        <f>[1]Лист1!B98</f>
        <v>Огурец соленый</v>
      </c>
      <c r="E33" s="49" t="s">
        <v>38</v>
      </c>
      <c r="F33" s="50"/>
      <c r="G33" s="51">
        <f>[1]Лист1!I103</f>
        <v>8</v>
      </c>
      <c r="H33" s="51">
        <f>[1]Лист1!J103</f>
        <v>0</v>
      </c>
      <c r="I33" s="51">
        <f>[1]Лист1!K103</f>
        <v>0</v>
      </c>
      <c r="J33" s="52">
        <f>[1]Лист1!L103</f>
        <v>2.4</v>
      </c>
    </row>
    <row r="34" spans="1:10" ht="15.75" thickBot="1">
      <c r="A34" s="8"/>
      <c r="B34" s="1" t="s">
        <v>15</v>
      </c>
      <c r="C34" s="9"/>
      <c r="D34" s="35" t="str">
        <f>[1]Лист1!B97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20">
        <f>[1]Лист1!L97</f>
        <v>16.399999999999999</v>
      </c>
    </row>
    <row r="35" spans="1:10">
      <c r="A35" s="4" t="s">
        <v>28</v>
      </c>
      <c r="B35" s="11" t="s">
        <v>29</v>
      </c>
      <c r="C35" s="6"/>
      <c r="D35" s="33" t="s">
        <v>39</v>
      </c>
      <c r="E35" s="15">
        <f>[1]Лист1!D73</f>
        <v>190</v>
      </c>
      <c r="F35" s="25"/>
      <c r="G35" s="15">
        <f>[1]Лист1!I73</f>
        <v>148.20000000000002</v>
      </c>
      <c r="H35" s="15">
        <f>[1]Лист1!J73</f>
        <v>5.32</v>
      </c>
      <c r="I35" s="15">
        <f>[1]Лист1!K73</f>
        <v>4.75</v>
      </c>
      <c r="J35" s="16">
        <f>[1]Лист1!L73</f>
        <v>20.9</v>
      </c>
    </row>
    <row r="36" spans="1:10">
      <c r="A36" s="7"/>
      <c r="B36" s="1" t="s">
        <v>18</v>
      </c>
      <c r="C36" s="3"/>
      <c r="D36" s="34" t="s">
        <v>40</v>
      </c>
      <c r="E36" s="17">
        <v>25</v>
      </c>
      <c r="F36" s="26"/>
      <c r="G36" s="17">
        <v>73</v>
      </c>
      <c r="H36" s="17">
        <v>2</v>
      </c>
      <c r="I36" s="17">
        <v>1</v>
      </c>
      <c r="J36" s="18">
        <v>14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2024-03-15T07:41:00Z</dcterms:modified>
</cp:coreProperties>
</file>