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2"/>
  <c r="I32"/>
  <c r="H32"/>
  <c r="G32"/>
  <c r="E32"/>
  <c r="D32"/>
  <c r="J30"/>
  <c r="I30"/>
  <c r="H30"/>
  <c r="G30"/>
  <c r="E30"/>
  <c r="D30"/>
  <c r="J29"/>
  <c r="I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7"/>
  <c r="I7"/>
  <c r="H7"/>
  <c r="G7"/>
  <c r="E7"/>
  <c r="J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<sst xmlns="http://schemas.openxmlformats.org/spreadsheetml/2006/main" count="44" uniqueCount="34">
  <si>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</si>
  <si>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</si>
  <si>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</si>
  <si>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</si>
  <si>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</si>
  <si>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</si>
  <si>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</si>
  <si>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</si>
  <si>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</si>
  <si>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</si>
  <si>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</si>
  <si>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</si>
  <si>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</si>
  <si>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</si>
  <si>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</si>
  <si>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</si>
  <si>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</si>
  <si>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</si>
  <si>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</si>
  <si>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</si>
  <si>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</si>
  <si>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</si>
  <si>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</si>
  <si>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</si>
  <si>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</si>
  <si>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</si>
  <si>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</si>
  <si>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</si>
  <si>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</si>
  <si>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</si>
  <si>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</si>
  <si>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/масло сливочное/сыр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</si>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</sst>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03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210</v>
          </cell>
          <cell r="J12">
            <v>3.38</v>
          </cell>
          <cell r="L12">
            <v>20.186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K81">
            <v>19.429999999999996</v>
          </cell>
          <cell r="L81">
            <v>47.5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120</v>
          </cell>
          <cell r="I94">
            <v>56.4</v>
          </cell>
          <cell r="J94">
            <v>0.48</v>
          </cell>
          <cell r="K94">
            <v>0.48</v>
          </cell>
          <cell r="L94">
            <v>11.76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A13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геркулесовая молочная со сл.маслом,изюмом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38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 xml:space="preserve">Чай с молоком 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v>4</v>
      </c>
      <c r="J6" s="18">
        <f>[1]Лист1!L12</f>
        <v>20.186</v>
      </c>
    </row>
    <row r="7" spans="1:10">
      <c r="A7" s="7"/>
      <c r="B7" s="1" t="s">
        <v>17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38"/>
      <c r="C11" s="29"/>
      <c r="D11" s="37"/>
      <c r="E11" s="30"/>
      <c r="F11" s="31"/>
      <c r="G11" s="30"/>
      <c r="H11" s="30"/>
      <c r="I11" s="30"/>
      <c r="J11" s="30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 xml:space="preserve">Свекольная икра </v>
      </c>
      <c r="E15" s="40">
        <f>[1]Лист1!D26</f>
        <v>80</v>
      </c>
      <c r="F15" s="28"/>
      <c r="G15" s="21">
        <f>[1]Лист1!I26</f>
        <v>68.08</v>
      </c>
      <c r="H15" s="21">
        <f>[1]Лист1!J26</f>
        <v>1.86</v>
      </c>
      <c r="I15" s="21">
        <f>[1]Лист1!K26</f>
        <v>1.998</v>
      </c>
      <c r="J15" s="22">
        <f>[1]Лист1!L26</f>
        <v>11.43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>
        <f>[1]Лист1!D35</f>
        <v>200</v>
      </c>
      <c r="F16" s="26"/>
      <c r="G16" s="17">
        <f>[1]Лист1!I35</f>
        <v>112.71</v>
      </c>
      <c r="H16" s="17">
        <f>[1]Лист1!J35</f>
        <v>7.4229999999999992</v>
      </c>
      <c r="I16" s="17">
        <f>[1]Лист1!K35</f>
        <v>3.5019999999999998</v>
      </c>
      <c r="J16" s="18">
        <f>[1]Лист1!L35</f>
        <v>16.16</v>
      </c>
    </row>
    <row r="17" spans="1:10">
      <c r="A17" s="7"/>
      <c r="B17" s="1" t="s">
        <v>28</v>
      </c>
      <c r="C17" s="2"/>
      <c r="D17" s="34" t="str">
        <f>[1]Лист1!B36</f>
        <v>Овощное рагу с курой</v>
      </c>
      <c r="E17" s="41">
        <f>[1]Лист1!D45</f>
        <v>200</v>
      </c>
      <c r="F17" s="26"/>
      <c r="G17" s="17">
        <f>[1]Лист1!I45</f>
        <v>364.20000000000005</v>
      </c>
      <c r="H17" s="17">
        <f>[1]Лист1!J45</f>
        <v>20.465000000000003</v>
      </c>
      <c r="I17" s="17">
        <f>[1]Лист1!K45</f>
        <v>23.033999999999999</v>
      </c>
      <c r="J17" s="17">
        <f>[1]Лист1!L45</f>
        <v>20.024000000000001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38" t="s">
        <v>14</v>
      </c>
      <c r="C24" s="6"/>
      <c r="D24" s="33" t="str">
        <f>[1]Лист1!B94</f>
        <v>Фрукт яблоко</v>
      </c>
      <c r="E24" s="15">
        <f>[1]Лист1!D94</f>
        <v>120</v>
      </c>
      <c r="F24" s="25"/>
      <c r="G24" s="15">
        <f>[1]Лист1!I94</f>
        <v>56.4</v>
      </c>
      <c r="H24" s="15">
        <f>[1]Лист1!J94</f>
        <v>0.48</v>
      </c>
      <c r="I24" s="15">
        <f>[1]Лист1!K94</f>
        <v>0.48</v>
      </c>
      <c r="J24" s="16">
        <f>[1]Лист1!L94</f>
        <v>11.76</v>
      </c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[1]Лист1!B63</f>
        <v xml:space="preserve">Салат из картофеля с луком </v>
      </c>
      <c r="E28" s="19">
        <f>[1]Лист1!D69</f>
        <v>100</v>
      </c>
      <c r="F28" s="27"/>
      <c r="G28" s="19">
        <f>[1]Лист1!I69</f>
        <v>113.80999999999999</v>
      </c>
      <c r="H28" s="19">
        <f>[1]Лист1!J69</f>
        <v>3.01</v>
      </c>
      <c r="I28" s="19">
        <f>[1]Лист1!K69</f>
        <v>4.3410000000000002</v>
      </c>
      <c r="J28" s="19">
        <f>[1]Лист1!L69</f>
        <v>17.164999999999999</v>
      </c>
    </row>
    <row r="29" spans="1:10">
      <c r="A29" s="7" t="s">
        <v>24</v>
      </c>
      <c r="B29" s="5" t="s">
        <v>10</v>
      </c>
      <c r="C29" s="3"/>
      <c r="D29" s="36" t="s">
        <v>32</v>
      </c>
      <c r="E29" s="46" t="s">
        <v>33</v>
      </c>
      <c r="F29" s="28"/>
      <c r="G29" s="21">
        <v>516</v>
      </c>
      <c r="H29" s="21">
        <v>28</v>
      </c>
      <c r="I29" s="21">
        <f>[1]Лист1!K91+[1]Лист1!K81</f>
        <v>19.429999999999996</v>
      </c>
      <c r="J29" s="21">
        <f>[1]Лист1!L81+[1]Лист1!L91</f>
        <v>56.55</v>
      </c>
    </row>
    <row r="30" spans="1:10">
      <c r="A30" s="7"/>
      <c r="B30" s="1" t="s">
        <v>22</v>
      </c>
      <c r="C30" s="2"/>
      <c r="D30" s="34" t="str">
        <f>[1]Лист1!B82</f>
        <v xml:space="preserve">Молоко </v>
      </c>
      <c r="E30" s="17">
        <f>[1]Лист1!D88</f>
        <v>200</v>
      </c>
      <c r="F30" s="26"/>
      <c r="G30" s="17">
        <f>[1]Лист1!I88</f>
        <v>119.19999999999999</v>
      </c>
      <c r="H30" s="17">
        <f>[1]Лист1!J88</f>
        <v>6</v>
      </c>
      <c r="I30" s="17">
        <f>[1]Лист1!K88</f>
        <v>6.4</v>
      </c>
      <c r="J30" s="17">
        <f>[1]Лист1!L88</f>
        <v>9.4</v>
      </c>
    </row>
    <row r="31" spans="1:10">
      <c r="A31" s="7"/>
      <c r="B31" s="38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[1]Лист1!B15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18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2024-04-02T08:35:03Z</dcterms:modified>
</cp:coreProperties>
</file>