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34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5"/>
  <c r="G25"/>
  <c r="E25"/>
  <c r="E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J16"/>
  <c r="I16"/>
  <c r="H16"/>
  <c r="G16"/>
  <c r="E16"/>
  <c r="D16"/>
  <c r="J15"/>
  <c r="I15"/>
  <c r="H15"/>
  <c r="G15"/>
  <c r="E15"/>
  <c r="D15"/>
  <c r="J8"/>
  <c r="I8"/>
  <c r="H8"/>
  <c r="G8"/>
  <c r="E8"/>
  <c r="D8"/>
  <c r="J6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<sst xmlns="http://schemas.openxmlformats.org/spreadsheetml/2006/main" count="50" uniqueCount="41">
  <si>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</si>
  <si>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</si>
  <si>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</si>
  <si>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</si>
  <si>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</si>
  <si>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</si>
  <si>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</si>
  <si>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</si>
  <si>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</si>
  <si>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</si>
  <si>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</si>
  <si>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</si>
  <si>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</si>
  <si>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</si>
  <si>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</si>
  <si>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</si>
  <si>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</si>
  <si>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</si>
  <si>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</si>
  <si>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</si>
  <si>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</si>
  <si>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</si>
  <si>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</si>
  <si>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</si>
  <si>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</si>
  <si>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</si>
  <si>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</si>
  <si>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</si>
  <si>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</si>
  <si>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</si>
  <si>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</si>
  <si>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</si>
  <si>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</si>
  <si>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</si>
  <si>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</si>
  <si>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Пирог с повидлом</t>
  </si>
  <si>
    <t>Сок</t>
  </si>
  <si>
    <t>гарнир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</si>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</sst>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08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6">
          <cell r="D16">
            <v>200</v>
          </cell>
          <cell r="I16">
            <v>90</v>
          </cell>
        </row>
        <row r="18">
          <cell r="B18" t="str">
            <v>Фрукт мандарин</v>
          </cell>
          <cell r="D18">
            <v>105</v>
          </cell>
          <cell r="I18">
            <v>39.9</v>
          </cell>
          <cell r="J18">
            <v>0.84</v>
          </cell>
          <cell r="K18">
            <v>0.21</v>
          </cell>
          <cell r="L18">
            <v>7.875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9.8450000000000006</v>
          </cell>
          <cell r="K47">
            <v>17.739000000000001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2">
          <cell r="D72">
            <v>80</v>
          </cell>
        </row>
        <row r="73"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пшенная молочная</v>
      </c>
      <c r="E4" s="42" t="str">
        <f>[1]Лист1!D8</f>
        <v>200/7</v>
      </c>
      <c r="F4" s="25"/>
      <c r="G4" s="15">
        <f>[1]Лист1!I8</f>
        <v>263.14</v>
      </c>
      <c r="H4" s="15">
        <f>[1]Лист1!J8</f>
        <v>7.07</v>
      </c>
      <c r="I4" s="15">
        <f>[1]Лист1!K8</f>
        <v>8.6750000000000007</v>
      </c>
      <c r="J4" s="16">
        <f>[1]Лист1!L8</f>
        <v>39.198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v>139</v>
      </c>
      <c r="H6" s="17">
        <f>[1]Лист1!J12</f>
        <v>3.56</v>
      </c>
      <c r="I6" s="17">
        <f>[1]Лист1!K12</f>
        <v>3.274</v>
      </c>
      <c r="J6" s="18">
        <f>[1]Лист1!L12</f>
        <v>23.044</v>
      </c>
    </row>
    <row r="7" spans="1:10">
      <c r="A7" s="7"/>
      <c r="B7" s="46" t="s">
        <v>17</v>
      </c>
      <c r="C7" s="29"/>
      <c r="D7" s="37" t="s">
        <v>31</v>
      </c>
      <c r="E7" s="30">
        <v>38</v>
      </c>
      <c r="F7" s="31"/>
      <c r="G7" s="30">
        <v>159</v>
      </c>
      <c r="H7" s="30">
        <v>2</v>
      </c>
      <c r="I7" s="30">
        <v>10</v>
      </c>
      <c r="J7" s="32">
        <v>14</v>
      </c>
    </row>
    <row r="8" spans="1:10">
      <c r="A8" s="7"/>
      <c r="B8" s="47" t="s">
        <v>14</v>
      </c>
      <c r="C8" s="2"/>
      <c r="D8" s="34" t="str">
        <f>[1]Лист1!B18</f>
        <v>Фрукт мандарин</v>
      </c>
      <c r="E8" s="17">
        <f>[1]Лист1!D18</f>
        <v>105</v>
      </c>
      <c r="F8" s="26"/>
      <c r="G8" s="17">
        <f>[1]Лист1!I18</f>
        <v>39.9</v>
      </c>
      <c r="H8" s="17">
        <f>[1]Лист1!J18</f>
        <v>0.84</v>
      </c>
      <c r="I8" s="17">
        <f>[1]Лист1!K18</f>
        <v>0.21</v>
      </c>
      <c r="J8" s="18">
        <f>[1]Лист1!L18</f>
        <v>7.875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[1]Лист1!B19</f>
        <v>Морковь тушеная в сметане</v>
      </c>
      <c r="E15" s="40">
        <f>[1]Лист1!D27</f>
        <v>80</v>
      </c>
      <c r="F15" s="28"/>
      <c r="G15" s="21">
        <f>[1]Лист1!I27</f>
        <v>65.36999999999999</v>
      </c>
      <c r="H15" s="21">
        <f>[1]Лист1!J27</f>
        <v>1.675</v>
      </c>
      <c r="I15" s="21">
        <f>[1]Лист1!K27</f>
        <v>3.2180000000000004</v>
      </c>
      <c r="J15" s="22">
        <f>[1]Лист1!L27</f>
        <v>7.9849999999999994</v>
      </c>
    </row>
    <row r="16" spans="1:10">
      <c r="A16" s="7"/>
      <c r="B16" s="1" t="s">
        <v>13</v>
      </c>
      <c r="C16" s="2"/>
      <c r="D16" s="34" t="str">
        <f>[1]Лист1!B28</f>
        <v>Рассольник с курой</v>
      </c>
      <c r="E16" s="41">
        <f>[1]Лист1!D37</f>
        <v>200</v>
      </c>
      <c r="F16" s="26"/>
      <c r="G16" s="17">
        <f>[1]Лист1!I37</f>
        <v>138.97</v>
      </c>
      <c r="H16" s="17">
        <f>[1]Лист1!J37</f>
        <v>5.9600000000000009</v>
      </c>
      <c r="I16" s="17">
        <f>[1]Лист1!K37</f>
        <v>5.9380000000000006</v>
      </c>
      <c r="J16" s="18">
        <f>[1]Лист1!L37</f>
        <v>16.630000000000003</v>
      </c>
    </row>
    <row r="17" spans="1:10" ht="30">
      <c r="A17" s="7"/>
      <c r="B17" s="1" t="s">
        <v>28</v>
      </c>
      <c r="C17" s="2"/>
      <c r="D17" s="34" t="s">
        <v>32</v>
      </c>
      <c r="E17" s="48" t="s">
        <v>33</v>
      </c>
      <c r="F17" s="26"/>
      <c r="G17" s="17">
        <v>406</v>
      </c>
      <c r="H17" s="17">
        <f>[1]Лист1!J47+[1]Лист1!J58+[1]Лист1!J109</f>
        <v>15.542000000000002</v>
      </c>
      <c r="I17" s="17">
        <f>[1]Лист1!K47+[1]Лист1!K58+[1]Лист1!K109</f>
        <v>22.364999999999998</v>
      </c>
      <c r="J17" s="18">
        <v>45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25</v>
      </c>
      <c r="F20" s="26"/>
      <c r="G20" s="17">
        <f>[1]Лист1!I63</f>
        <v>72.5</v>
      </c>
      <c r="H20" s="17">
        <f>[1]Лист1!J63</f>
        <v>2</v>
      </c>
      <c r="I20" s="17">
        <f>[1]Лист1!K63</f>
        <v>1</v>
      </c>
      <c r="J20" s="18">
        <f>[1]Лист1!L63</f>
        <v>13.5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.75" thickBot="1">
      <c r="A24" s="4" t="s">
        <v>23</v>
      </c>
      <c r="B24" s="11" t="s">
        <v>34</v>
      </c>
      <c r="C24" s="6"/>
      <c r="D24" s="33" t="s">
        <v>35</v>
      </c>
      <c r="E24" s="15">
        <f>[1]Лист1!D72</f>
        <v>80</v>
      </c>
      <c r="F24" s="25"/>
      <c r="G24" s="15">
        <v>240</v>
      </c>
      <c r="H24" s="15">
        <v>5</v>
      </c>
      <c r="I24" s="15">
        <v>11</v>
      </c>
      <c r="J24" s="16">
        <v>35</v>
      </c>
    </row>
    <row r="25" spans="1:10">
      <c r="A25" s="7"/>
      <c r="B25" s="11" t="s">
        <v>26</v>
      </c>
      <c r="C25" s="2"/>
      <c r="D25" s="34" t="s">
        <v>36</v>
      </c>
      <c r="E25" s="17">
        <f>[1]Лист1!D16</f>
        <v>200</v>
      </c>
      <c r="F25" s="26"/>
      <c r="G25" s="17">
        <f>[1]Лист1!I16</f>
        <v>90</v>
      </c>
      <c r="H25" s="17">
        <v>0</v>
      </c>
      <c r="I25" s="17">
        <v>0</v>
      </c>
      <c r="J25" s="18">
        <f>[1]Лист1!L73</f>
        <v>22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8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8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24</v>
      </c>
      <c r="B29" s="5" t="s">
        <v>10</v>
      </c>
      <c r="C29" s="3"/>
      <c r="D29" s="36" t="str">
        <f>[1]Лист1!B76</f>
        <v>Шницель рыбный</v>
      </c>
      <c r="E29" s="40">
        <f>[1]Лист1!D84</f>
        <v>80</v>
      </c>
      <c r="F29" s="28"/>
      <c r="G29" s="21">
        <f>[1]Лист1!I84</f>
        <v>147.286</v>
      </c>
      <c r="H29" s="21">
        <f>[1]Лист1!J84</f>
        <v>16.585000000000001</v>
      </c>
      <c r="I29" s="21">
        <f>[1]Лист1!K84</f>
        <v>5.952</v>
      </c>
      <c r="J29" s="22">
        <f>[1]Лист1!L84</f>
        <v>7.1660000000000004</v>
      </c>
    </row>
    <row r="30" spans="1:10">
      <c r="A30" s="7"/>
      <c r="B30" s="1" t="s">
        <v>37</v>
      </c>
      <c r="C30" s="2"/>
      <c r="D30" s="34" t="str">
        <f>[1]Лист1!B85</f>
        <v>Картофель отварной в молоке</v>
      </c>
      <c r="E30" s="41" t="str">
        <f>[1]Лист1!D92</f>
        <v>180/5</v>
      </c>
      <c r="F30" s="26"/>
      <c r="G30" s="17">
        <f>[1]Лист1!I92</f>
        <v>171.8</v>
      </c>
      <c r="H30" s="17">
        <f>[1]Лист1!J92</f>
        <v>5.7</v>
      </c>
      <c r="I30" s="17">
        <f>[1]Лист1!K92</f>
        <v>6.101</v>
      </c>
      <c r="J30" s="18">
        <f>[1]Лист1!L92</f>
        <v>25.553999999999998</v>
      </c>
    </row>
    <row r="31" spans="1:10">
      <c r="A31" s="7"/>
      <c r="B31" s="1" t="s">
        <v>22</v>
      </c>
      <c r="C31" s="2"/>
      <c r="D31" s="34" t="str">
        <f>[1]Лист1!B93</f>
        <v xml:space="preserve">Чай </v>
      </c>
      <c r="E31" s="17">
        <f>[1]Лист1!D95</f>
        <v>200</v>
      </c>
      <c r="F31" s="26"/>
      <c r="G31" s="17">
        <f>[1]Лист1!I95</f>
        <v>60.563600000000001</v>
      </c>
      <c r="H31" s="17">
        <f>[1]Лист1!J95</f>
        <v>8.0000000000000016E-2</v>
      </c>
      <c r="I31" s="17">
        <f>[1]Лист1!K95</f>
        <v>2.0400000000000001E-2</v>
      </c>
      <c r="J31" s="18">
        <f>[1]Лист1!L95</f>
        <v>15.016</v>
      </c>
    </row>
    <row r="32" spans="1:10">
      <c r="A32" s="7"/>
      <c r="B32" s="1" t="s">
        <v>18</v>
      </c>
      <c r="C32" s="2"/>
      <c r="D32" s="34" t="str">
        <f>[1]Лист1!B96</f>
        <v>Хлеб пшеничный</v>
      </c>
      <c r="E32" s="17">
        <f>[1]Лист1!D96</f>
        <v>25</v>
      </c>
      <c r="F32" s="26"/>
      <c r="G32" s="17">
        <f>[1]Лист1!I96</f>
        <v>72.5</v>
      </c>
      <c r="H32" s="17">
        <f>[1]Лист1!J96</f>
        <v>2</v>
      </c>
      <c r="I32" s="17">
        <f>[1]Лист1!K96</f>
        <v>1</v>
      </c>
      <c r="J32" s="18">
        <f>[1]Лист1!L96</f>
        <v>13.5</v>
      </c>
    </row>
    <row r="33" spans="1:10">
      <c r="A33" s="7"/>
      <c r="B33" s="10" t="s">
        <v>30</v>
      </c>
      <c r="C33" s="29"/>
      <c r="D33" s="37" t="str">
        <f>[1]Лист1!B98</f>
        <v>Огурец соленый</v>
      </c>
      <c r="E33" s="49" t="s">
        <v>38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2">
        <f>[1]Лист1!L103</f>
        <v>2.4</v>
      </c>
    </row>
    <row r="34" spans="1:10" ht="15.75" thickBot="1">
      <c r="A34" s="8"/>
      <c r="B34" s="1" t="s">
        <v>15</v>
      </c>
      <c r="C34" s="9"/>
      <c r="D34" s="35" t="str">
        <f>[1]Лист1!B97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25</v>
      </c>
      <c r="B35" s="11" t="s">
        <v>26</v>
      </c>
      <c r="C35" s="6"/>
      <c r="D35" s="33" t="s">
        <v>39</v>
      </c>
      <c r="E35" s="15">
        <f>[1]Лист1!D73</f>
        <v>200</v>
      </c>
      <c r="F35" s="25"/>
      <c r="G35" s="15">
        <f>[1]Лист1!I73</f>
        <v>156</v>
      </c>
      <c r="H35" s="15">
        <f>[1]Лист1!J73</f>
        <v>5.6000000000000005</v>
      </c>
      <c r="I35" s="15">
        <f>[1]Лист1!K73</f>
        <v>5</v>
      </c>
      <c r="J35" s="16">
        <f>[1]Лист1!L73</f>
        <v>22</v>
      </c>
    </row>
    <row r="36" spans="1:10">
      <c r="A36" s="7"/>
      <c r="B36" s="1" t="s">
        <v>18</v>
      </c>
      <c r="C36" s="3"/>
      <c r="D36" s="34" t="s">
        <v>40</v>
      </c>
      <c r="E36" s="17">
        <v>25</v>
      </c>
      <c r="F36" s="26"/>
      <c r="G36" s="17">
        <v>73</v>
      </c>
      <c r="H36" s="17">
        <v>2</v>
      </c>
      <c r="I36" s="17">
        <v>1</v>
      </c>
      <c r="J36" s="18">
        <v>14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2024-04-05T08:05:22Z</dcterms:modified>
</cp:coreProperties>
</file>