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E29"/>
  <c r="D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E19"/>
  <c r="J17"/>
  <c r="I17"/>
  <c r="H17"/>
  <c r="G17"/>
  <c r="J16"/>
  <c r="I16"/>
  <c r="H16"/>
  <c r="G16"/>
  <c r="E16"/>
  <c r="D16"/>
  <c r="J15"/>
  <c r="H15"/>
  <c r="E15"/>
  <c r="D15"/>
  <c r="J7"/>
  <c r="H7"/>
  <c r="E7"/>
  <c r="E6"/>
  <c r="J4"/>
  <c r="I4"/>
  <c r="H4"/>
  <c r="G4"/>
  <c r="E4"/>
  <c r="D4"/>
</calcChain>
</file>

<file path=xl/sharedStrings.xml><?xml version="1.0" encoding="utf-8"?>
<sst xmlns="http://schemas.openxmlformats.org/spreadsheetml/2006/main" count="46" uniqueCount="36">
  <si>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</si>
  <si>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</si>
  <si>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</si>
  <si>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</si>
  <si>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</si>
  <si>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</si>
  <si>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</si>
  <si>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</si>
  <si>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</si>
  <si>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</si>
  <si>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</si>
  <si>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</si>
  <si>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</si>
  <si>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</si>
  <si>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</si>
  <si>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</si>
  <si>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</si>
  <si>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</si>
  <si>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</si>
  <si>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</si>
  <si>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</si>
  <si>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</si>
  <si>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</si>
  <si>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</si>
  <si>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</si>
  <si>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</si>
  <si>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</si>
  <si>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</si>
  <si>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</si>
  <si>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</si>
  <si>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</si>
  <si>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Кофейный напиток с молоком</t>
  </si>
  <si>
    <t>Хлеб пшеничный /сливочное масло/яйцо</t>
  </si>
  <si>
    <t>Макароны отварные/гуляш из говядины</t>
  </si>
  <si>
    <t>230/4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</si>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</sst>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2;&#1087;&#1088;&#1077;&#1083;&#1100;%202024/24.04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гречневая молочная </v>
          </cell>
        </row>
        <row r="8">
          <cell r="D8" t="str">
            <v>200/7</v>
          </cell>
          <cell r="I8">
            <v>271.02999999999997</v>
          </cell>
          <cell r="J8">
            <v>8.68</v>
          </cell>
          <cell r="K8">
            <v>10.709999999999999</v>
          </cell>
          <cell r="L8">
            <v>33.923000000000002</v>
          </cell>
        </row>
        <row r="12">
          <cell r="D12">
            <v>200</v>
          </cell>
        </row>
        <row r="13">
          <cell r="D13">
            <v>50</v>
          </cell>
          <cell r="J13">
            <v>4</v>
          </cell>
          <cell r="L13">
            <v>27</v>
          </cell>
        </row>
        <row r="14">
          <cell r="D14">
            <v>13</v>
          </cell>
          <cell r="J14">
            <v>0.13</v>
          </cell>
          <cell r="L14">
            <v>0.182</v>
          </cell>
        </row>
        <row r="15">
          <cell r="C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C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40</v>
          </cell>
          <cell r="J17">
            <v>5.1120000000000001</v>
          </cell>
          <cell r="L17">
            <v>0.28000000000000003</v>
          </cell>
        </row>
        <row r="18">
          <cell r="B18" t="str">
            <v>Свекла отварная</v>
          </cell>
        </row>
        <row r="22">
          <cell r="D22">
            <v>100</v>
          </cell>
          <cell r="J22">
            <v>2.125</v>
          </cell>
          <cell r="L22">
            <v>13.125</v>
          </cell>
        </row>
        <row r="23">
          <cell r="B23" t="str">
            <v>Щи с курой со сметаной</v>
          </cell>
        </row>
        <row r="31">
          <cell r="D31">
            <v>200</v>
          </cell>
          <cell r="I31">
            <v>107.77999999999999</v>
          </cell>
          <cell r="J31">
            <v>5.3929999999999998</v>
          </cell>
          <cell r="K31">
            <v>5.7270000000000003</v>
          </cell>
          <cell r="L31">
            <v>9.0689999999999991</v>
          </cell>
        </row>
        <row r="41">
          <cell r="I41">
            <v>191.96</v>
          </cell>
          <cell r="J41">
            <v>13.914999999999999</v>
          </cell>
          <cell r="K41">
            <v>13.342000000000002</v>
          </cell>
          <cell r="L41">
            <v>3.7240000000000002</v>
          </cell>
        </row>
        <row r="45">
          <cell r="I45">
            <v>198.07999999999998</v>
          </cell>
          <cell r="J45">
            <v>5.24</v>
          </cell>
          <cell r="K45">
            <v>3.42</v>
          </cell>
          <cell r="L45">
            <v>36.975999999999999</v>
          </cell>
        </row>
        <row r="48">
          <cell r="D48">
            <v>200</v>
          </cell>
        </row>
        <row r="49">
          <cell r="B49" t="str">
            <v>Хлеб пшеничный</v>
          </cell>
          <cell r="D49">
            <v>25</v>
          </cell>
          <cell r="I49">
            <v>72.5</v>
          </cell>
          <cell r="J49">
            <v>2</v>
          </cell>
          <cell r="K49">
            <v>1</v>
          </cell>
          <cell r="L49">
            <v>13.5</v>
          </cell>
        </row>
        <row r="50">
          <cell r="B50" t="str">
            <v>Хлеб ржаной</v>
          </cell>
          <cell r="D50">
            <v>40</v>
          </cell>
          <cell r="I50">
            <v>80</v>
          </cell>
          <cell r="J50">
            <v>2.64</v>
          </cell>
          <cell r="K50">
            <v>0.43999999999999995</v>
          </cell>
          <cell r="L50">
            <v>16.399999999999999</v>
          </cell>
        </row>
        <row r="51">
          <cell r="B51" t="str">
            <v>Салат "степной"</v>
          </cell>
        </row>
        <row r="56">
          <cell r="D56" t="str">
            <v>100/5</v>
          </cell>
          <cell r="I56">
            <v>75.539999999999992</v>
          </cell>
          <cell r="J56">
            <v>2.742</v>
          </cell>
          <cell r="K56">
            <v>3.1</v>
          </cell>
          <cell r="L56">
            <v>9.884999999999998</v>
          </cell>
        </row>
        <row r="57">
          <cell r="B57" t="str">
            <v>Чай</v>
          </cell>
        </row>
        <row r="59">
          <cell r="D59">
            <v>200</v>
          </cell>
          <cell r="I59">
            <v>60.563600000000001</v>
          </cell>
          <cell r="J59">
            <v>8.0000000000000016E-2</v>
          </cell>
          <cell r="K59">
            <v>2.0400000000000001E-2</v>
          </cell>
          <cell r="L59">
            <v>15.016</v>
          </cell>
        </row>
        <row r="60">
          <cell r="B60" t="str">
            <v>хлеб пшеничный</v>
          </cell>
          <cell r="D60">
            <v>25</v>
          </cell>
          <cell r="I60">
            <v>72.5</v>
          </cell>
          <cell r="J60">
            <v>2</v>
          </cell>
          <cell r="K60">
            <v>1</v>
          </cell>
          <cell r="L60">
            <v>13.5</v>
          </cell>
        </row>
        <row r="61">
          <cell r="B61" t="str">
            <v>Хлеб ржаной</v>
          </cell>
          <cell r="D61">
            <v>40</v>
          </cell>
          <cell r="I61">
            <v>80</v>
          </cell>
          <cell r="J61">
            <v>2.64</v>
          </cell>
          <cell r="K61">
            <v>0.43999999999999995</v>
          </cell>
          <cell r="L61">
            <v>16.399999999999999</v>
          </cell>
        </row>
        <row r="62">
          <cell r="B62" t="str">
            <v>Суфле творожное с киселем</v>
          </cell>
        </row>
        <row r="73">
          <cell r="D73" t="str">
            <v>180/40</v>
          </cell>
          <cell r="I73">
            <v>390.25</v>
          </cell>
          <cell r="J73">
            <v>24.783999999999999</v>
          </cell>
          <cell r="K73">
            <v>18.324999999999999</v>
          </cell>
          <cell r="L73">
            <v>31.17</v>
          </cell>
        </row>
        <row r="81">
          <cell r="B81" t="str">
            <v>Молоко</v>
          </cell>
          <cell r="D81">
            <v>200</v>
          </cell>
          <cell r="I81">
            <v>119.19999999999999</v>
          </cell>
          <cell r="J81">
            <v>6</v>
          </cell>
          <cell r="K81">
            <v>6.4</v>
          </cell>
          <cell r="L81">
            <v>9.4</v>
          </cell>
        </row>
        <row r="82">
          <cell r="B82" t="str">
            <v>Хлеб пшеничный</v>
          </cell>
          <cell r="D82">
            <v>50</v>
          </cell>
          <cell r="I82">
            <v>145</v>
          </cell>
          <cell r="J82">
            <v>4</v>
          </cell>
          <cell r="K82">
            <v>2</v>
          </cell>
          <cell r="L82">
            <v>27</v>
          </cell>
        </row>
        <row r="84">
          <cell r="B84" t="str">
            <v>Фрукт яблоко</v>
          </cell>
          <cell r="D84">
            <v>125</v>
          </cell>
          <cell r="I84">
            <v>58.75</v>
          </cell>
          <cell r="J84">
            <v>0.5</v>
          </cell>
          <cell r="K84">
            <v>0.5</v>
          </cell>
          <cell r="L84">
            <v>12.25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3"/>
      <c r="I1" t="s">
        <v>21</v>
      </c>
      <c r="J1" s="22">
        <v>45406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 xml:space="preserve">Каша гречневая молочная </v>
      </c>
      <c r="E4" s="41" t="str">
        <f>[1]Лист1!D8</f>
        <v>200/7</v>
      </c>
      <c r="F4" s="24"/>
      <c r="G4" s="14">
        <f>[1]Лист1!I8</f>
        <v>271.02999999999997</v>
      </c>
      <c r="H4" s="14">
        <f>[1]Лист1!J8</f>
        <v>8.68</v>
      </c>
      <c r="I4" s="14">
        <f>[1]Лист1!K8</f>
        <v>10.709999999999999</v>
      </c>
      <c r="J4" s="15">
        <f>[1]Лист1!L8</f>
        <v>33.923000000000002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">
        <v>31</v>
      </c>
      <c r="E6" s="16">
        <f>[1]Лист1!D12</f>
        <v>200</v>
      </c>
      <c r="F6" s="25"/>
      <c r="G6" s="16">
        <v>139</v>
      </c>
      <c r="H6" s="16">
        <v>4</v>
      </c>
      <c r="I6" s="16">
        <v>3</v>
      </c>
      <c r="J6" s="17">
        <v>23</v>
      </c>
    </row>
    <row r="7" spans="1:10">
      <c r="A7" s="7"/>
      <c r="B7" s="1" t="s">
        <v>17</v>
      </c>
      <c r="C7" s="2"/>
      <c r="D7" s="33" t="s">
        <v>32</v>
      </c>
      <c r="E7" s="16">
        <f>[1]Лист1!D13+[1]Лист1!D14+[1]Лист1!D17</f>
        <v>103</v>
      </c>
      <c r="F7" s="25"/>
      <c r="G7" s="16">
        <v>307</v>
      </c>
      <c r="H7" s="16">
        <f>[1]Лист1!J13+[1]Лист1!J14+[1]Лист1!J17</f>
        <v>9.2420000000000009</v>
      </c>
      <c r="I7" s="16">
        <v>17</v>
      </c>
      <c r="J7" s="17">
        <f>[1]Лист1!L13+[1]Лист1!L14+[1]Лист1!L17</f>
        <v>27.462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38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 t="s">
        <v>30</v>
      </c>
      <c r="C15" s="3"/>
      <c r="D15" s="35" t="str">
        <f>[1]Лист1!B18</f>
        <v>Свекла отварная</v>
      </c>
      <c r="E15" s="39">
        <f>[1]Лист1!D22</f>
        <v>100</v>
      </c>
      <c r="F15" s="27"/>
      <c r="G15" s="20">
        <v>84</v>
      </c>
      <c r="H15" s="20">
        <f>[1]Лист1!J22</f>
        <v>2.125</v>
      </c>
      <c r="I15" s="20">
        <v>2</v>
      </c>
      <c r="J15" s="21">
        <f>[1]Лист1!L22</f>
        <v>13.125</v>
      </c>
    </row>
    <row r="16" spans="1:10">
      <c r="A16" s="7"/>
      <c r="B16" s="1" t="s">
        <v>13</v>
      </c>
      <c r="C16" s="2"/>
      <c r="D16" s="33" t="str">
        <f>[1]Лист1!B23</f>
        <v>Щи с курой со сметаной</v>
      </c>
      <c r="E16" s="16">
        <f>[1]Лист1!D31</f>
        <v>200</v>
      </c>
      <c r="F16" s="25"/>
      <c r="G16" s="16">
        <f>[1]Лист1!I31</f>
        <v>107.77999999999999</v>
      </c>
      <c r="H16" s="16">
        <f>[1]Лист1!J31</f>
        <v>5.3929999999999998</v>
      </c>
      <c r="I16" s="16">
        <f>[1]Лист1!K31</f>
        <v>5.7270000000000003</v>
      </c>
      <c r="J16" s="17">
        <f>[1]Лист1!L31</f>
        <v>9.0689999999999991</v>
      </c>
    </row>
    <row r="17" spans="1:10">
      <c r="A17" s="7"/>
      <c r="B17" s="1" t="s">
        <v>28</v>
      </c>
      <c r="C17" s="2"/>
      <c r="D17" s="33" t="s">
        <v>33</v>
      </c>
      <c r="E17" s="46" t="s">
        <v>34</v>
      </c>
      <c r="F17" s="25"/>
      <c r="G17" s="16">
        <f>[1]Лист1!I45+[1]Лист1!I41</f>
        <v>390.03999999999996</v>
      </c>
      <c r="H17" s="16">
        <f>[1]Лист1!J45+[1]Лист1!J41</f>
        <v>19.155000000000001</v>
      </c>
      <c r="I17" s="16">
        <f>[1]Лист1!K45+[1]Лист1!K41</f>
        <v>16.762</v>
      </c>
      <c r="J17" s="16">
        <f>[1]Лист1!L41+[1]Лист1!L45</f>
        <v>40.700000000000003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">
        <v>35</v>
      </c>
      <c r="E19" s="16">
        <f>[1]Лист1!D48</f>
        <v>200</v>
      </c>
      <c r="F19" s="25"/>
      <c r="G19" s="16">
        <v>157</v>
      </c>
      <c r="H19" s="16">
        <v>2</v>
      </c>
      <c r="I19" s="16">
        <v>8</v>
      </c>
      <c r="J19" s="17">
        <v>17</v>
      </c>
    </row>
    <row r="20" spans="1:10">
      <c r="A20" s="7"/>
      <c r="B20" s="1" t="s">
        <v>18</v>
      </c>
      <c r="C20" s="2"/>
      <c r="D20" s="33" t="str">
        <f>[1]Лист1!B49</f>
        <v>Хлеб пшеничный</v>
      </c>
      <c r="E20" s="16">
        <f>[1]Лист1!D49</f>
        <v>25</v>
      </c>
      <c r="F20" s="25"/>
      <c r="G20" s="16">
        <f>[1]Лист1!I49</f>
        <v>72.5</v>
      </c>
      <c r="H20" s="16">
        <f>[1]Лист1!J49</f>
        <v>2</v>
      </c>
      <c r="I20" s="16">
        <f>[1]Лист1!K49</f>
        <v>1</v>
      </c>
      <c r="J20" s="17">
        <f>[1]Лист1!L49</f>
        <v>13.5</v>
      </c>
    </row>
    <row r="21" spans="1:10">
      <c r="A21" s="7"/>
      <c r="B21" s="1" t="s">
        <v>15</v>
      </c>
      <c r="C21" s="2"/>
      <c r="D21" s="33" t="str">
        <f>[1]Лист1!B50</f>
        <v>Хлеб ржаной</v>
      </c>
      <c r="E21" s="16">
        <f>[1]Лист1!D50</f>
        <v>40</v>
      </c>
      <c r="F21" s="25"/>
      <c r="G21" s="16">
        <f>[1]Лист1!I50</f>
        <v>80</v>
      </c>
      <c r="H21" s="16">
        <f>[1]Лист1!J50</f>
        <v>2.64</v>
      </c>
      <c r="I21" s="16">
        <f>[1]Лист1!K50</f>
        <v>0.43999999999999995</v>
      </c>
      <c r="J21" s="17">
        <f>[1]Лист1!L50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22</v>
      </c>
      <c r="C25" s="2"/>
      <c r="D25" s="33" t="str">
        <f>[1]Лист1!B57</f>
        <v>Чай</v>
      </c>
      <c r="E25" s="16">
        <f>[1]Лист1!D59</f>
        <v>200</v>
      </c>
      <c r="F25" s="25"/>
      <c r="G25" s="16">
        <f>[1]Лист1!I59</f>
        <v>60.563600000000001</v>
      </c>
      <c r="H25" s="16">
        <f>[1]Лист1!J59</f>
        <v>8.0000000000000016E-2</v>
      </c>
      <c r="I25" s="16">
        <f>[1]Лист1!K59</f>
        <v>2.0400000000000001E-2</v>
      </c>
      <c r="J25" s="16">
        <f>[1]Лист1!L59</f>
        <v>15.016</v>
      </c>
    </row>
    <row r="26" spans="1:10">
      <c r="A26" s="7"/>
      <c r="B26" s="1" t="s">
        <v>18</v>
      </c>
      <c r="C26" s="28"/>
      <c r="D26" s="33" t="str">
        <f>[1]Лист1!B60</f>
        <v>хлеб пшеничный</v>
      </c>
      <c r="E26" s="16">
        <f>[1]Лист1!D60</f>
        <v>25</v>
      </c>
      <c r="F26" s="25"/>
      <c r="G26" s="16">
        <f>[1]Лист1!I60</f>
        <v>72.5</v>
      </c>
      <c r="H26" s="16">
        <f>[1]Лист1!J60</f>
        <v>2</v>
      </c>
      <c r="I26" s="16">
        <f>[1]Лист1!K60</f>
        <v>1</v>
      </c>
      <c r="J26" s="16">
        <f>[1]Лист1!L60</f>
        <v>13.5</v>
      </c>
    </row>
    <row r="27" spans="1:10">
      <c r="A27" s="7"/>
      <c r="B27" s="1" t="s">
        <v>15</v>
      </c>
      <c r="C27" s="28"/>
      <c r="D27" s="33" t="str">
        <f>[1]Лист1!B61</f>
        <v>Хлеб ржаной</v>
      </c>
      <c r="E27" s="16">
        <f>[1]Лист1!D61</f>
        <v>40</v>
      </c>
      <c r="F27" s="25"/>
      <c r="G27" s="16">
        <f>[1]Лист1!I61</f>
        <v>80</v>
      </c>
      <c r="H27" s="16">
        <f>[1]Лист1!J61</f>
        <v>2.64</v>
      </c>
      <c r="I27" s="16">
        <f>[1]Лист1!K61</f>
        <v>0.43999999999999995</v>
      </c>
      <c r="J27" s="16">
        <f>[1]Лист1!L61</f>
        <v>16.399999999999999</v>
      </c>
    </row>
    <row r="28" spans="1:10" ht="15.75" thickBot="1">
      <c r="A28" s="8"/>
      <c r="B28" s="42" t="s">
        <v>30</v>
      </c>
      <c r="C28" s="9"/>
      <c r="D28" s="34" t="str">
        <f>[1]Лист1!B51</f>
        <v>Салат "степной"</v>
      </c>
      <c r="E28" s="47" t="str">
        <f>[1]Лист1!D56</f>
        <v>100/5</v>
      </c>
      <c r="F28" s="26"/>
      <c r="G28" s="18">
        <f>[1]Лист1!I56</f>
        <v>75.539999999999992</v>
      </c>
      <c r="H28" s="18">
        <f>[1]Лист1!J56</f>
        <v>2.742</v>
      </c>
      <c r="I28" s="18">
        <f>[1]Лист1!K56</f>
        <v>3.1</v>
      </c>
      <c r="J28" s="18">
        <f>[1]Лист1!L56</f>
        <v>9.884999999999998</v>
      </c>
    </row>
    <row r="29" spans="1:10">
      <c r="A29" s="7" t="s">
        <v>24</v>
      </c>
      <c r="B29" s="5" t="s">
        <v>10</v>
      </c>
      <c r="C29" s="3"/>
      <c r="D29" s="35" t="str">
        <f>[1]Лист1!B62</f>
        <v>Суфле творожное с киселем</v>
      </c>
      <c r="E29" s="39" t="str">
        <f>[1]Лист1!D73</f>
        <v>180/40</v>
      </c>
      <c r="F29" s="27"/>
      <c r="G29" s="20">
        <f>[1]Лист1!I73</f>
        <v>390.25</v>
      </c>
      <c r="H29" s="20">
        <f>[1]Лист1!J73</f>
        <v>24.783999999999999</v>
      </c>
      <c r="I29" s="20">
        <f>[1]Лист1!K73</f>
        <v>18.324999999999999</v>
      </c>
      <c r="J29" s="20">
        <f>[1]Лист1!L73</f>
        <v>31.17</v>
      </c>
    </row>
    <row r="30" spans="1:10">
      <c r="A30" s="7"/>
      <c r="B30" s="1"/>
      <c r="C30" s="2"/>
      <c r="D30" s="33"/>
      <c r="E30" s="16"/>
      <c r="F30" s="25"/>
      <c r="G30" s="16"/>
      <c r="H30" s="16"/>
      <c r="I30" s="16"/>
      <c r="J30" s="16"/>
    </row>
    <row r="31" spans="1:10">
      <c r="A31" s="7"/>
      <c r="B31" s="1" t="s">
        <v>22</v>
      </c>
      <c r="C31" s="2"/>
      <c r="D31" s="33" t="str">
        <f>[1]Лист1!B81</f>
        <v>Молоко</v>
      </c>
      <c r="E31" s="16">
        <f>[1]Лист1!D81</f>
        <v>200</v>
      </c>
      <c r="F31" s="25"/>
      <c r="G31" s="16">
        <f>[1]Лист1!I81</f>
        <v>119.19999999999999</v>
      </c>
      <c r="H31" s="16">
        <f>[1]Лист1!J81</f>
        <v>6</v>
      </c>
      <c r="I31" s="16">
        <f>[1]Лист1!K81</f>
        <v>6.4</v>
      </c>
      <c r="J31" s="16">
        <f>[1]Лист1!L81</f>
        <v>9.4</v>
      </c>
    </row>
    <row r="32" spans="1:10">
      <c r="A32" s="7"/>
      <c r="B32" s="1" t="s">
        <v>17</v>
      </c>
      <c r="C32" s="2"/>
      <c r="D32" s="33" t="str">
        <f>[1]Лист1!B82</f>
        <v>Хлеб пшеничный</v>
      </c>
      <c r="E32" s="16">
        <f>[1]Лист1!D82</f>
        <v>50</v>
      </c>
      <c r="F32" s="25"/>
      <c r="G32" s="16">
        <f>[1]Лист1!I82</f>
        <v>145</v>
      </c>
      <c r="H32" s="16">
        <f>[1]Лист1!J82</f>
        <v>4</v>
      </c>
      <c r="I32" s="16">
        <f>[1]Лист1!K82</f>
        <v>2</v>
      </c>
      <c r="J32" s="16">
        <f>[1]Лист1!L82</f>
        <v>27</v>
      </c>
    </row>
    <row r="33" spans="1:10">
      <c r="A33" s="7"/>
      <c r="B33" s="37" t="s">
        <v>14</v>
      </c>
      <c r="C33" s="28"/>
      <c r="D33" s="36" t="str">
        <f>[1]Лист1!B84</f>
        <v>Фрукт яблоко</v>
      </c>
      <c r="E33" s="29">
        <f>[1]Лист1!D84</f>
        <v>125</v>
      </c>
      <c r="F33" s="30"/>
      <c r="G33" s="29">
        <f>[1]Лист1!I84</f>
        <v>58.75</v>
      </c>
      <c r="H33" s="29">
        <f>[1]Лист1!J84</f>
        <v>0.5</v>
      </c>
      <c r="I33" s="29">
        <f>[1]Лист1!K84</f>
        <v>0.5</v>
      </c>
      <c r="J33" s="29">
        <f>[1]Лист1!L84</f>
        <v>12.25</v>
      </c>
    </row>
    <row r="34" spans="1:10" ht="15.75" thickBot="1">
      <c r="A34" s="8"/>
      <c r="B34" s="9"/>
      <c r="C34" s="9"/>
      <c r="D34" s="34"/>
      <c r="E34" s="18"/>
      <c r="F34" s="26"/>
      <c r="G34" s="18"/>
      <c r="H34" s="18"/>
      <c r="I34" s="18"/>
      <c r="J34" s="19"/>
    </row>
    <row r="35" spans="1:10">
      <c r="A35" s="4" t="s">
        <v>25</v>
      </c>
      <c r="B35" s="10" t="s">
        <v>26</v>
      </c>
      <c r="C35" s="6"/>
      <c r="D35" s="32" t="str">
        <f>[1]Лист1!C15</f>
        <v>Йогурт</v>
      </c>
      <c r="E35" s="14">
        <f>[1]Лист1!D15</f>
        <v>200</v>
      </c>
      <c r="F35" s="24"/>
      <c r="G35" s="14">
        <f>[1]Лист1!I15</f>
        <v>156</v>
      </c>
      <c r="H35" s="14">
        <f>[1]Лист1!J15</f>
        <v>5.6000000000000005</v>
      </c>
      <c r="I35" s="14">
        <f>[1]Лист1!K15</f>
        <v>5</v>
      </c>
      <c r="J35" s="15">
        <f>[1]Лист1!L15</f>
        <v>22</v>
      </c>
    </row>
    <row r="36" spans="1:10">
      <c r="A36" s="7"/>
      <c r="B36" s="1" t="s">
        <v>17</v>
      </c>
      <c r="C36" s="3"/>
      <c r="D36" s="35" t="str">
        <f>[1]Лист1!C16</f>
        <v>Хлеб пшеничный</v>
      </c>
      <c r="E36" s="20">
        <f>[1]Лист1!D16</f>
        <v>25</v>
      </c>
      <c r="F36" s="27"/>
      <c r="G36" s="20">
        <f>[1]Лист1!I16</f>
        <v>72.5</v>
      </c>
      <c r="H36" s="20">
        <f>[1]Лист1!J16</f>
        <v>2</v>
      </c>
      <c r="I36" s="20">
        <f>[1]Лист1!K16</f>
        <v>1</v>
      </c>
      <c r="J36" s="21">
        <f>[1]Лист1!L16</f>
        <v>13.5</v>
      </c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2024-04-23T10:35:26Z</dcterms:modified>
</cp:coreProperties>
</file>