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E31"/>
  <c r="D31"/>
  <c r="H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E16"/>
  <c r="J15"/>
  <c r="I15"/>
  <c r="H15"/>
  <c r="G15"/>
  <c r="E15"/>
  <c r="D15"/>
  <c r="J8"/>
  <c r="I8"/>
  <c r="H8"/>
  <c r="G8"/>
  <c r="E8"/>
  <c r="D8"/>
  <c r="J7"/>
  <c r="I7"/>
  <c r="H7"/>
  <c r="G7"/>
  <c r="E7"/>
  <c r="E6"/>
  <c r="H4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<sst xmlns="http://schemas.openxmlformats.org/spreadsheetml/2006/main" count="49" uniqueCount="39">
  <si>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</si>
  <si>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</si>
  <si>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</si>
  <si>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</si>
  <si>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</si>
  <si>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</si>
  <si>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</si>
  <si>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</si>
  <si>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</si>
  <si>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</si>
  <si>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</si>
  <si>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</si>
  <si>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</si>
  <si>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</si>
  <si>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</si>
  <si>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</si>
  <si>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</si>
  <si>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</si>
  <si>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</si>
  <si>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</si>
  <si>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</si>
  <si>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</si>
  <si>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</si>
  <si>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</si>
  <si>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</si>
  <si>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</si>
  <si>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</si>
  <si>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</si>
  <si>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</si>
  <si>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</si>
  <si>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</si>
  <si>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Макароны отварные с сыром</t>
  </si>
  <si>
    <t>Чай</t>
  </si>
  <si>
    <t>Хлеб пшеничный/сливочное масло</t>
  </si>
  <si>
    <t>Суп гороховый</t>
  </si>
  <si>
    <t>Гречка с гуляшом</t>
  </si>
  <si>
    <t>Хлеб пшеничный/яйцо</t>
  </si>
  <si>
    <t>Салат из квашенной капусты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</si>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</sst>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04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8">
          <cell r="J8">
            <v>6.7899999999999991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8">
          <cell r="B18" t="str">
            <v>Фрукт яблоко</v>
          </cell>
          <cell r="D18">
            <v>99</v>
          </cell>
          <cell r="I18">
            <v>46.529999999999994</v>
          </cell>
          <cell r="J18">
            <v>0.39600000000000002</v>
          </cell>
          <cell r="K18">
            <v>0.39600000000000002</v>
          </cell>
          <cell r="L18">
            <v>9.702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31">
          <cell r="D31">
            <v>200</v>
          </cell>
        </row>
        <row r="41">
          <cell r="K41">
            <v>3.53</v>
          </cell>
        </row>
        <row r="44">
          <cell r="K44">
            <v>19.600000000000001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194</v>
          </cell>
          <cell r="I54">
            <v>151.32</v>
          </cell>
          <cell r="J54">
            <v>5.4320000000000004</v>
          </cell>
          <cell r="K54">
            <v>4.8500000000000005</v>
          </cell>
          <cell r="L54">
            <v>21.34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410.08999999999992</v>
          </cell>
          <cell r="J65">
            <v>17.560000000000002</v>
          </cell>
          <cell r="K65">
            <v>23.451000000000001</v>
          </cell>
          <cell r="L65">
            <v>35.466000000000001</v>
          </cell>
        </row>
        <row r="72">
          <cell r="J72">
            <v>1.752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32</v>
          </cell>
          <cell r="I79">
            <v>128</v>
          </cell>
          <cell r="J79">
            <v>0.32</v>
          </cell>
          <cell r="K79">
            <v>2.4</v>
          </cell>
          <cell r="L79">
            <v>25.92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36" sqref="G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45414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31</v>
      </c>
      <c r="E4" s="42">
        <v>170</v>
      </c>
      <c r="F4" s="25"/>
      <c r="G4" s="15">
        <v>398</v>
      </c>
      <c r="H4" s="15">
        <f>[1]Лист1!J8</f>
        <v>6.7899999999999991</v>
      </c>
      <c r="I4" s="15">
        <v>6</v>
      </c>
      <c r="J4" s="16">
        <v>39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">
        <v>32</v>
      </c>
      <c r="E6" s="17">
        <f>[1]Лист1!D12</f>
        <v>200</v>
      </c>
      <c r="F6" s="26"/>
      <c r="G6" s="17">
        <v>61</v>
      </c>
      <c r="H6" s="17">
        <v>0</v>
      </c>
      <c r="I6" s="17">
        <v>0</v>
      </c>
      <c r="J6" s="18">
        <v>15</v>
      </c>
    </row>
    <row r="7" spans="1:10" ht="15.75" thickBot="1">
      <c r="A7" s="7"/>
      <c r="B7" s="1" t="s">
        <v>17</v>
      </c>
      <c r="C7" s="2"/>
      <c r="D7" s="34" t="s">
        <v>33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[1]Лист1!J13+[1]Лист1!J14</f>
        <v>4.1500000000000004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1" t="s">
        <v>30</v>
      </c>
      <c r="C8" s="2"/>
      <c r="D8" s="34" t="str">
        <f>[1]Лист1!B18</f>
        <v>Фрукт яблоко</v>
      </c>
      <c r="E8" s="17">
        <f>[1]Лист1!D18</f>
        <v>99</v>
      </c>
      <c r="F8" s="26"/>
      <c r="G8" s="17">
        <f>[1]Лист1!I18</f>
        <v>46.529999999999994</v>
      </c>
      <c r="H8" s="17">
        <f>[1]Лист1!J18</f>
        <v>0.39600000000000002</v>
      </c>
      <c r="I8" s="17">
        <f>[1]Лист1!K18</f>
        <v>0.39600000000000002</v>
      </c>
      <c r="J8" s="18">
        <f>[1]Лист1!L18</f>
        <v>9.702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[1]Лист1!B19</f>
        <v>Огурец соленый</v>
      </c>
      <c r="E15" s="21">
        <f>[1]Лист1!D22</f>
        <v>80</v>
      </c>
      <c r="F15" s="28"/>
      <c r="G15" s="21">
        <f>[1]Лист1!I22</f>
        <v>8</v>
      </c>
      <c r="H15" s="21">
        <f>[1]Лист1!J22</f>
        <v>0</v>
      </c>
      <c r="I15" s="21">
        <f>[1]Лист1!K22</f>
        <v>0</v>
      </c>
      <c r="J15" s="22">
        <f>[1]Лист1!L22</f>
        <v>2.4</v>
      </c>
    </row>
    <row r="16" spans="1:10">
      <c r="A16" s="7"/>
      <c r="B16" s="1" t="s">
        <v>13</v>
      </c>
      <c r="C16" s="2"/>
      <c r="D16" s="34" t="s">
        <v>34</v>
      </c>
      <c r="E16" s="17">
        <f>[1]Лист1!D31</f>
        <v>200</v>
      </c>
      <c r="F16" s="26"/>
      <c r="G16" s="17">
        <v>174</v>
      </c>
      <c r="H16" s="17">
        <v>9</v>
      </c>
      <c r="I16" s="17">
        <v>7</v>
      </c>
      <c r="J16" s="18">
        <v>15</v>
      </c>
    </row>
    <row r="17" spans="1:10">
      <c r="A17" s="7"/>
      <c r="B17" s="1" t="s">
        <v>28</v>
      </c>
      <c r="C17" s="2"/>
      <c r="D17" s="34" t="s">
        <v>35</v>
      </c>
      <c r="E17" s="41">
        <v>402</v>
      </c>
      <c r="F17" s="26"/>
      <c r="G17" s="17">
        <v>434</v>
      </c>
      <c r="H17" s="17">
        <v>24</v>
      </c>
      <c r="I17" s="17">
        <f>[1]Лист1!K41+[1]Лист1!K44</f>
        <v>23.130000000000003</v>
      </c>
      <c r="J17" s="17">
        <v>31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[1]Лист1!B45</f>
        <v>Компот из смеси сухофруктов</v>
      </c>
      <c r="E19" s="17">
        <f>[1]Лист1!D47</f>
        <v>200</v>
      </c>
      <c r="F19" s="26"/>
      <c r="G19" s="17">
        <f>[1]Лист1!I47</f>
        <v>157.19999999999999</v>
      </c>
      <c r="H19" s="17">
        <f>[1]Лист1!J47</f>
        <v>1.65</v>
      </c>
      <c r="I19" s="17">
        <f>[1]Лист1!K47</f>
        <v>8.1000000000000014</v>
      </c>
      <c r="J19" s="18">
        <f>[1]Лист1!L47</f>
        <v>16.905000000000001</v>
      </c>
    </row>
    <row r="20" spans="1:10">
      <c r="A20" s="7"/>
      <c r="B20" s="1" t="s">
        <v>18</v>
      </c>
      <c r="C20" s="2"/>
      <c r="D20" s="34" t="str">
        <f>[1]Лист1!B48</f>
        <v>Хлеб пшеничный</v>
      </c>
      <c r="E20" s="17">
        <f>[1]Лист1!D48</f>
        <v>25</v>
      </c>
      <c r="F20" s="26"/>
      <c r="G20" s="17">
        <f>[1]Лист1!I48</f>
        <v>72.5</v>
      </c>
      <c r="H20" s="17">
        <f>[1]Лист1!J48</f>
        <v>2</v>
      </c>
      <c r="I20" s="17">
        <f>[1]Лист1!K48</f>
        <v>1</v>
      </c>
      <c r="J20" s="18">
        <f>[1]Лист1!L48</f>
        <v>13.5</v>
      </c>
    </row>
    <row r="21" spans="1:10">
      <c r="A21" s="7"/>
      <c r="B21" s="1" t="s">
        <v>15</v>
      </c>
      <c r="C21" s="2"/>
      <c r="D21" s="34" t="str">
        <f>[1]Лист1!B49</f>
        <v>Хлеб ржаной</v>
      </c>
      <c r="E21" s="17">
        <f>[1]Лист1!D49</f>
        <v>40</v>
      </c>
      <c r="F21" s="26"/>
      <c r="G21" s="17">
        <f>[1]Лист1!I49</f>
        <v>80</v>
      </c>
      <c r="H21" s="17">
        <f>[1]Лист1!J49</f>
        <v>2.64</v>
      </c>
      <c r="I21" s="17">
        <f>[1]Лист1!K49</f>
        <v>0.43999999999999995</v>
      </c>
      <c r="J21" s="18">
        <f>[1]Лист1!L49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1" t="s">
        <v>22</v>
      </c>
      <c r="C25" s="2"/>
      <c r="D25" s="34" t="str">
        <f>[1]Лист1!B15</f>
        <v>Сок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>
      <c r="A26" s="7"/>
      <c r="B26" s="1" t="s">
        <v>17</v>
      </c>
      <c r="C26" s="29"/>
      <c r="D26" s="34" t="s">
        <v>36</v>
      </c>
      <c r="E26" s="17">
        <f>[1]Лист1!D55+[1]Лист1!D56</f>
        <v>90</v>
      </c>
      <c r="F26" s="26"/>
      <c r="G26" s="17">
        <f>[1]Лист1!I55+[1]Лист1!I56</f>
        <v>207.8</v>
      </c>
      <c r="H26" s="17">
        <f>[1]Лист1!J55+[1]Лист1!J56</f>
        <v>9.08</v>
      </c>
      <c r="I26" s="17">
        <f>[1]Лист1!K55</f>
        <v>2</v>
      </c>
      <c r="J26" s="17">
        <f>[1]Лист1!L55</f>
        <v>27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[1]Лист1!B57</f>
        <v>Жаркое по-домашнему</v>
      </c>
      <c r="E29" s="40">
        <f>[1]Лист1!D65</f>
        <v>250</v>
      </c>
      <c r="F29" s="28"/>
      <c r="G29" s="21">
        <f>[1]Лист1!I65</f>
        <v>410.08999999999992</v>
      </c>
      <c r="H29" s="21">
        <f>[1]Лист1!J65</f>
        <v>17.560000000000002</v>
      </c>
      <c r="I29" s="21">
        <f>[1]Лист1!K65</f>
        <v>23.451000000000001</v>
      </c>
      <c r="J29" s="21">
        <f>[1]Лист1!L65</f>
        <v>35.466000000000001</v>
      </c>
    </row>
    <row r="30" spans="1:10">
      <c r="A30" s="7"/>
      <c r="B30" s="1" t="s">
        <v>30</v>
      </c>
      <c r="C30" s="2"/>
      <c r="D30" s="34" t="s">
        <v>37</v>
      </c>
      <c r="E30" s="41">
        <v>80</v>
      </c>
      <c r="F30" s="26"/>
      <c r="G30" s="17">
        <v>46</v>
      </c>
      <c r="H30" s="17">
        <f>[1]Лист1!J72</f>
        <v>1.752</v>
      </c>
      <c r="I30" s="17">
        <v>2</v>
      </c>
      <c r="J30" s="17">
        <v>6</v>
      </c>
    </row>
    <row r="31" spans="1:10">
      <c r="A31" s="7"/>
      <c r="B31" s="1" t="s">
        <v>22</v>
      </c>
      <c r="C31" s="2"/>
      <c r="D31" s="34" t="str">
        <f>[1]Лист1!B73</f>
        <v>Чай</v>
      </c>
      <c r="E31" s="41">
        <f>[1]Лист1!D76</f>
        <v>200</v>
      </c>
      <c r="F31" s="26"/>
      <c r="G31" s="17">
        <v>0</v>
      </c>
      <c r="H31" s="17">
        <v>0</v>
      </c>
      <c r="I31" s="17">
        <v>0</v>
      </c>
      <c r="J31" s="17">
        <v>1</v>
      </c>
    </row>
    <row r="32" spans="1:10">
      <c r="A32" s="7"/>
      <c r="B32" s="1" t="s">
        <v>18</v>
      </c>
      <c r="C32" s="2"/>
      <c r="D32" s="34" t="str">
        <f>[1]Лист1!B77</f>
        <v>Хлеб пшеничный</v>
      </c>
      <c r="E32" s="17">
        <f>[1]Лист1!D77</f>
        <v>25</v>
      </c>
      <c r="F32" s="26"/>
      <c r="G32" s="17">
        <f>[1]Лист1!I77</f>
        <v>72.5</v>
      </c>
      <c r="H32" s="17">
        <f>[1]Лист1!J77</f>
        <v>2</v>
      </c>
      <c r="I32" s="17">
        <f>[1]Лист1!K77</f>
        <v>1</v>
      </c>
      <c r="J32" s="17">
        <f>[1]Лист1!L77</f>
        <v>13.5</v>
      </c>
    </row>
    <row r="33" spans="1:10">
      <c r="A33" s="7"/>
      <c r="B33" s="1" t="s">
        <v>38</v>
      </c>
      <c r="C33" s="29"/>
      <c r="D33" s="37" t="str">
        <f>[1]Лист1!B79</f>
        <v>Конфета</v>
      </c>
      <c r="E33" s="30">
        <f>[1]Лист1!D79</f>
        <v>32</v>
      </c>
      <c r="F33" s="31"/>
      <c r="G33" s="30">
        <f>[1]Лист1!I79</f>
        <v>128</v>
      </c>
      <c r="H33" s="30">
        <f>[1]Лист1!J79</f>
        <v>0.32</v>
      </c>
      <c r="I33" s="30">
        <f>[1]Лист1!K79</f>
        <v>2.4</v>
      </c>
      <c r="J33" s="30">
        <f>[1]Лист1!L79</f>
        <v>25.92</v>
      </c>
    </row>
    <row r="34" spans="1:10" ht="15.75" thickBot="1">
      <c r="A34" s="8"/>
      <c r="B34" s="1" t="s">
        <v>15</v>
      </c>
      <c r="C34" s="9"/>
      <c r="D34" s="35" t="str">
        <f>[1]Лист1!B78</f>
        <v>Хлеб ржаной</v>
      </c>
      <c r="E34" s="19">
        <f>[1]Лист1!D78</f>
        <v>40</v>
      </c>
      <c r="F34" s="27"/>
      <c r="G34" s="19">
        <f>[1]Лист1!I78</f>
        <v>80</v>
      </c>
      <c r="H34" s="19">
        <f>[1]Лист1!J78</f>
        <v>2.64</v>
      </c>
      <c r="I34" s="19">
        <f>[1]Лист1!K78</f>
        <v>0.43999999999999995</v>
      </c>
      <c r="J34" s="19">
        <f>[1]Лист1!L78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[1]Лист1!B54</f>
        <v>Йогурт</v>
      </c>
      <c r="E35" s="15">
        <f>[1]Лист1!D54</f>
        <v>194</v>
      </c>
      <c r="F35" s="25"/>
      <c r="G35" s="15">
        <f>[1]Лист1!I54</f>
        <v>151.32</v>
      </c>
      <c r="H35" s="15">
        <f>[1]Лист1!J54</f>
        <v>5.4320000000000004</v>
      </c>
      <c r="I35" s="15">
        <f>[1]Лист1!K54</f>
        <v>4.8500000000000005</v>
      </c>
      <c r="J35" s="16">
        <f>[1]Лист1!L54</f>
        <v>21.34</v>
      </c>
    </row>
    <row r="36" spans="1:10">
      <c r="A36" s="7"/>
      <c r="B36" s="1" t="s">
        <v>18</v>
      </c>
      <c r="C36" s="3"/>
      <c r="D36" s="36" t="str">
        <f>[1]Лист1!B48</f>
        <v>Хлеб пшеничный</v>
      </c>
      <c r="E36" s="21">
        <f>[1]Лист1!D48</f>
        <v>25</v>
      </c>
      <c r="F36" s="28"/>
      <c r="G36" s="21">
        <f>[1]Лист1!I48</f>
        <v>72.5</v>
      </c>
      <c r="H36" s="21">
        <f>[1]Лист1!J48</f>
        <v>2</v>
      </c>
      <c r="I36" s="21">
        <f>[1]Лист1!K48</f>
        <v>1</v>
      </c>
      <c r="J36" s="22">
        <f>[1]Лист1!L48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2024-04-27T08:05:47Z</dcterms:modified>
</cp:coreProperties>
</file>