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2"/>
  <c r="I32"/>
  <c r="H32"/>
  <c r="G32"/>
  <c r="E32"/>
  <c r="D32"/>
  <c r="J31"/>
  <c r="I31"/>
  <c r="H31"/>
  <c r="G31"/>
  <c r="E31"/>
  <c r="D31"/>
  <c r="I30"/>
  <c r="H30"/>
  <c r="E30"/>
  <c r="I29"/>
  <c r="H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G17"/>
  <c r="J16"/>
  <c r="I16"/>
  <c r="H16"/>
  <c r="G16"/>
  <c r="E16"/>
  <c r="D16"/>
  <c r="J7"/>
  <c r="I7"/>
  <c r="G7"/>
  <c r="E7"/>
  <c r="I6"/>
  <c r="H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<sst xmlns="http://schemas.openxmlformats.org/spreadsheetml/2006/main" count="46" uniqueCount="36">
  <si>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</si>
  <si>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</si>
  <si>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</si>
  <si>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</si>
  <si>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</si>
  <si>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</si>
  <si>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</si>
  <si>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</si>
  <si>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</si>
  <si>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</si>
  <si>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</si>
  <si>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</si>
  <si>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</si>
  <si>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</si>
  <si>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</si>
  <si>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</si>
  <si>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</si>
  <si>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</si>
  <si>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</si>
  <si>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</si>
  <si>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</si>
  <si>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</si>
  <si>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</si>
  <si>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</si>
  <si>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</si>
  <si>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</si>
  <si>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</si>
  <si>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</si>
  <si>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фрукты</t>
  </si>
  <si>
    <t>кисломол.</t>
  </si>
  <si>
    <t>закуска</t>
  </si>
  <si>
    <t>сладкое</t>
  </si>
  <si>
    <t>Салат из квашенной капусты</t>
  </si>
  <si>
    <t>Хлеб пшеничный/сливочное масло/сыр</t>
  </si>
  <si>
    <t>Курица отварная/картофель тушеный/свекла тушеная</t>
  </si>
  <si>
    <t xml:space="preserve">Капуста тушеная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</si>
</sst>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1;%202024/21.04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 со сл.маслом и сахаром</v>
          </cell>
        </row>
        <row r="8">
          <cell r="D8" t="str">
            <v>200/7</v>
          </cell>
          <cell r="I8">
            <v>229.84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Чай с молоком</v>
          </cell>
        </row>
        <row r="12">
          <cell r="D12">
            <v>210</v>
          </cell>
          <cell r="J12">
            <v>3.38</v>
          </cell>
          <cell r="K12">
            <v>3.5404</v>
          </cell>
        </row>
        <row r="13">
          <cell r="D13">
            <v>50</v>
          </cell>
          <cell r="I13">
            <v>145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K14">
            <v>10.875</v>
          </cell>
          <cell r="L14">
            <v>0.21</v>
          </cell>
        </row>
        <row r="15">
          <cell r="D15">
            <v>20</v>
          </cell>
          <cell r="I15">
            <v>200</v>
          </cell>
          <cell r="K15">
            <v>3.4399999999999995</v>
          </cell>
          <cell r="L15">
            <v>1.7999999999999998</v>
          </cell>
        </row>
        <row r="16">
          <cell r="B16" t="str">
            <v>Йогурт</v>
          </cell>
          <cell r="D16">
            <v>200</v>
          </cell>
          <cell r="I16">
            <v>156</v>
          </cell>
          <cell r="J16">
            <v>5.6000000000000005</v>
          </cell>
          <cell r="K16">
            <v>5</v>
          </cell>
          <cell r="L16">
            <v>22</v>
          </cell>
        </row>
        <row r="28">
          <cell r="B28" t="str">
            <v>Суп вермишелевый с курой</v>
          </cell>
        </row>
        <row r="36">
          <cell r="D36">
            <v>200</v>
          </cell>
          <cell r="I36">
            <v>162.83000000000001</v>
          </cell>
          <cell r="J36">
            <v>5.39</v>
          </cell>
          <cell r="K36">
            <v>10.033000000000001</v>
          </cell>
          <cell r="L36">
            <v>13.49</v>
          </cell>
        </row>
        <row r="46">
          <cell r="I46">
            <v>266</v>
          </cell>
          <cell r="L46">
            <v>0</v>
          </cell>
        </row>
        <row r="57">
          <cell r="I57">
            <v>272.08999999999997</v>
          </cell>
          <cell r="L57">
            <v>36.484999999999999</v>
          </cell>
        </row>
        <row r="59">
          <cell r="B59" t="str">
            <v>Сок</v>
          </cell>
        </row>
        <row r="61">
          <cell r="D61">
            <v>200</v>
          </cell>
          <cell r="I61">
            <v>90</v>
          </cell>
          <cell r="J61">
            <v>0</v>
          </cell>
          <cell r="K61">
            <v>0</v>
          </cell>
          <cell r="L61">
            <v>22.400000000000002</v>
          </cell>
        </row>
        <row r="62">
          <cell r="B62" t="str">
            <v>Хлеб пшеничный</v>
          </cell>
          <cell r="D62">
            <v>50</v>
          </cell>
          <cell r="I62">
            <v>145</v>
          </cell>
          <cell r="J62">
            <v>4</v>
          </cell>
          <cell r="K62">
            <v>2</v>
          </cell>
          <cell r="L62">
            <v>27</v>
          </cell>
        </row>
        <row r="63">
          <cell r="B63" t="str">
            <v>Хлеб ржаной</v>
          </cell>
          <cell r="D63">
            <v>40</v>
          </cell>
          <cell r="I63">
            <v>80</v>
          </cell>
          <cell r="J63">
            <v>2.64</v>
          </cell>
          <cell r="K63">
            <v>0.43999999999999995</v>
          </cell>
          <cell r="L63">
            <v>16.399999999999999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50</v>
          </cell>
          <cell r="I71">
            <v>145</v>
          </cell>
          <cell r="J71">
            <v>4</v>
          </cell>
          <cell r="K71">
            <v>2</v>
          </cell>
          <cell r="L71">
            <v>27</v>
          </cell>
        </row>
        <row r="72">
          <cell r="B72" t="str">
            <v>Фрукт мандарин</v>
          </cell>
          <cell r="D72">
            <v>129</v>
          </cell>
          <cell r="I72">
            <v>49.02</v>
          </cell>
          <cell r="J72">
            <v>1.032</v>
          </cell>
          <cell r="K72">
            <v>0.25800000000000001</v>
          </cell>
          <cell r="L72">
            <v>9.6749999999999989</v>
          </cell>
        </row>
        <row r="73">
          <cell r="B73" t="str">
            <v>"Ежики" мясные</v>
          </cell>
        </row>
        <row r="81">
          <cell r="D81" t="str">
            <v>150/3</v>
          </cell>
          <cell r="J81">
            <v>20.239999999999995</v>
          </cell>
          <cell r="K81">
            <v>17.455000000000002</v>
          </cell>
        </row>
        <row r="89">
          <cell r="D89">
            <v>100</v>
          </cell>
          <cell r="J89">
            <v>2.9610000000000003</v>
          </cell>
          <cell r="K89">
            <v>5.343</v>
          </cell>
        </row>
        <row r="90">
          <cell r="B90" t="str">
            <v xml:space="preserve">Чай </v>
          </cell>
        </row>
        <row r="92">
          <cell r="D92">
            <v>200</v>
          </cell>
          <cell r="I92">
            <v>60.563600000000001</v>
          </cell>
          <cell r="J92">
            <v>8.0000000000000016E-2</v>
          </cell>
          <cell r="K92">
            <v>2.0400000000000001E-2</v>
          </cell>
          <cell r="L92">
            <v>15.016</v>
          </cell>
        </row>
        <row r="93">
          <cell r="B93" t="str">
            <v>Хлеб пшеничный</v>
          </cell>
          <cell r="D93">
            <v>50</v>
          </cell>
          <cell r="I93">
            <v>145</v>
          </cell>
          <cell r="J93">
            <v>4</v>
          </cell>
          <cell r="K93">
            <v>2</v>
          </cell>
          <cell r="L93">
            <v>27</v>
          </cell>
        </row>
        <row r="94">
          <cell r="B94" t="str">
            <v>Хлеб ржаной</v>
          </cell>
          <cell r="D94">
            <v>40</v>
          </cell>
          <cell r="I94">
            <v>80</v>
          </cell>
          <cell r="J94">
            <v>2.64</v>
          </cell>
          <cell r="K94">
            <v>0.43999999999999995</v>
          </cell>
          <cell r="L94">
            <v>16.399999999999999</v>
          </cell>
        </row>
        <row r="101">
          <cell r="B101" t="str">
            <v>Хлеб пшеничный</v>
          </cell>
          <cell r="D101">
            <v>25</v>
          </cell>
          <cell r="I101">
            <v>72.5</v>
          </cell>
          <cell r="J101">
            <v>2</v>
          </cell>
          <cell r="K101">
            <v>1</v>
          </cell>
          <cell r="L101">
            <v>13.5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15</v>
      </c>
      <c r="F1" s="23"/>
      <c r="I1" t="s">
        <v>20</v>
      </c>
      <c r="J1" s="22">
        <v>45431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18</v>
      </c>
      <c r="D3" s="12" t="s">
        <v>3</v>
      </c>
      <c r="E3" s="12" t="s">
        <v>19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>Лапша молочная со сл.маслом и сахаром</v>
      </c>
      <c r="E4" s="41" t="str">
        <f>[1]Лист1!D8</f>
        <v>200/7</v>
      </c>
      <c r="F4" s="24"/>
      <c r="G4" s="14">
        <f>[1]Лист1!I8</f>
        <v>229.84</v>
      </c>
      <c r="H4" s="14">
        <f>[1]Лист1!J8</f>
        <v>6.07</v>
      </c>
      <c r="I4" s="14">
        <f>[1]Лист1!K8</f>
        <v>8.5750000000000011</v>
      </c>
      <c r="J4" s="15">
        <f>[1]Лист1!L8</f>
        <v>32.097999999999999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27</v>
      </c>
      <c r="C6" s="2"/>
      <c r="D6" s="33" t="str">
        <f>[1]Лист1!B9</f>
        <v>Чай с молоком</v>
      </c>
      <c r="E6" s="16">
        <f>[1]Лист1!D12</f>
        <v>210</v>
      </c>
      <c r="F6" s="25"/>
      <c r="G6" s="16">
        <v>126</v>
      </c>
      <c r="H6" s="16">
        <f>[1]Лист1!J12</f>
        <v>3.38</v>
      </c>
      <c r="I6" s="16">
        <f>[1]Лист1!K12</f>
        <v>3.5404</v>
      </c>
      <c r="J6" s="17">
        <v>20</v>
      </c>
    </row>
    <row r="7" spans="1:10">
      <c r="A7" s="7"/>
      <c r="B7" s="1" t="s">
        <v>16</v>
      </c>
      <c r="C7" s="2"/>
      <c r="D7" s="33" t="s">
        <v>33</v>
      </c>
      <c r="E7" s="16">
        <f>[1]Лист1!D13+[1]Лист1!D14+[1]Лист1!D15</f>
        <v>85</v>
      </c>
      <c r="F7" s="25"/>
      <c r="G7" s="16">
        <f>[1]Лист1!I13+[1]Лист1!I14+[1]Лист1!I15</f>
        <v>444.3</v>
      </c>
      <c r="H7" s="16">
        <v>7</v>
      </c>
      <c r="I7" s="16">
        <f>[1]Лист1!K13+[1]Лист1!K14+[1]Лист1!K15</f>
        <v>16.314999999999998</v>
      </c>
      <c r="J7" s="17">
        <f>[1]Лист1!L13+[1]Лист1!L14+[1]Лист1!L15</f>
        <v>29.01</v>
      </c>
    </row>
    <row r="8" spans="1:10">
      <c r="A8" s="7"/>
      <c r="B8" s="1" t="s">
        <v>31</v>
      </c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8"/>
    </row>
    <row r="11" spans="1:10">
      <c r="A11" s="4" t="s">
        <v>11</v>
      </c>
      <c r="B11" s="1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28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" t="s">
        <v>30</v>
      </c>
      <c r="C15" s="3"/>
      <c r="D15" s="35" t="s">
        <v>32</v>
      </c>
      <c r="E15" s="39">
        <v>80</v>
      </c>
      <c r="F15" s="27"/>
      <c r="G15" s="20">
        <v>46</v>
      </c>
      <c r="H15" s="20">
        <v>2</v>
      </c>
      <c r="I15" s="20">
        <v>2</v>
      </c>
      <c r="J15" s="21">
        <v>6</v>
      </c>
    </row>
    <row r="16" spans="1:10">
      <c r="A16" s="7"/>
      <c r="B16" s="1" t="s">
        <v>13</v>
      </c>
      <c r="C16" s="2"/>
      <c r="D16" s="33" t="str">
        <f>[1]Лист1!B28</f>
        <v>Суп вермишелевый с курой</v>
      </c>
      <c r="E16" s="40">
        <f>[1]Лист1!D36</f>
        <v>200</v>
      </c>
      <c r="F16" s="25"/>
      <c r="G16" s="16">
        <f>[1]Лист1!I36</f>
        <v>162.83000000000001</v>
      </c>
      <c r="H16" s="16">
        <f>[1]Лист1!J36</f>
        <v>5.39</v>
      </c>
      <c r="I16" s="16">
        <f>[1]Лист1!K36</f>
        <v>10.033000000000001</v>
      </c>
      <c r="J16" s="17">
        <f>[1]Лист1!L36</f>
        <v>13.49</v>
      </c>
    </row>
    <row r="17" spans="1:10" ht="30">
      <c r="A17" s="7"/>
      <c r="B17" s="1" t="s">
        <v>26</v>
      </c>
      <c r="C17" s="2"/>
      <c r="D17" s="33" t="s">
        <v>34</v>
      </c>
      <c r="E17" s="40">
        <v>260</v>
      </c>
      <c r="F17" s="25"/>
      <c r="G17" s="16">
        <f>[1]Лист1!I46+[1]Лист1!I57</f>
        <v>538.08999999999992</v>
      </c>
      <c r="H17" s="16">
        <v>28</v>
      </c>
      <c r="I17" s="16">
        <v>33</v>
      </c>
      <c r="J17" s="16">
        <f>[1]Лист1!L46+[1]Лист1!L57</f>
        <v>36.484999999999999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21</v>
      </c>
      <c r="C19" s="2"/>
      <c r="D19" s="33" t="str">
        <f>[1]Лист1!B59</f>
        <v>Сок</v>
      </c>
      <c r="E19" s="40">
        <f>[1]Лист1!D61</f>
        <v>200</v>
      </c>
      <c r="F19" s="25"/>
      <c r="G19" s="16">
        <f>[1]Лист1!I61</f>
        <v>90</v>
      </c>
      <c r="H19" s="16">
        <f>[1]Лист1!J61</f>
        <v>0</v>
      </c>
      <c r="I19" s="16">
        <f>[1]Лист1!K61</f>
        <v>0</v>
      </c>
      <c r="J19" s="17">
        <f>[1]Лист1!L61</f>
        <v>22.400000000000002</v>
      </c>
    </row>
    <row r="20" spans="1:10">
      <c r="A20" s="7"/>
      <c r="B20" s="1" t="s">
        <v>17</v>
      </c>
      <c r="C20" s="2"/>
      <c r="D20" s="33" t="str">
        <f>[1]Лист1!B62</f>
        <v>Хлеб пшеничный</v>
      </c>
      <c r="E20" s="16">
        <f>[1]Лист1!D62</f>
        <v>50</v>
      </c>
      <c r="F20" s="25"/>
      <c r="G20" s="16">
        <f>[1]Лист1!I62</f>
        <v>145</v>
      </c>
      <c r="H20" s="16">
        <f>[1]Лист1!J62</f>
        <v>4</v>
      </c>
      <c r="I20" s="16">
        <f>[1]Лист1!K62</f>
        <v>2</v>
      </c>
      <c r="J20" s="17">
        <f>[1]Лист1!L62</f>
        <v>27</v>
      </c>
    </row>
    <row r="21" spans="1:10">
      <c r="A21" s="7"/>
      <c r="B21" s="1" t="s">
        <v>14</v>
      </c>
      <c r="C21" s="2"/>
      <c r="D21" s="33" t="str">
        <f>[1]Лист1!B63</f>
        <v>Хлеб ржаной</v>
      </c>
      <c r="E21" s="16">
        <f>[1]Лист1!D63</f>
        <v>40</v>
      </c>
      <c r="F21" s="25"/>
      <c r="G21" s="16">
        <f>[1]Лист1!I63</f>
        <v>80</v>
      </c>
      <c r="H21" s="16">
        <f>[1]Лист1!J63</f>
        <v>2.64</v>
      </c>
      <c r="I21" s="16">
        <f>[1]Лист1!K63</f>
        <v>0.43999999999999995</v>
      </c>
      <c r="J21" s="17">
        <f>[1]Лист1!L63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29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22</v>
      </c>
      <c r="B24" s="10"/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21</v>
      </c>
      <c r="C25" s="2"/>
      <c r="D25" s="33" t="str">
        <f>[1]Лист1!B70</f>
        <v>Сок</v>
      </c>
      <c r="E25" s="16">
        <f>[1]Лист1!D70</f>
        <v>200</v>
      </c>
      <c r="F25" s="25"/>
      <c r="G25" s="16">
        <f>[1]Лист1!I70</f>
        <v>90</v>
      </c>
      <c r="H25" s="16">
        <f>[1]Лист1!J70</f>
        <v>0</v>
      </c>
      <c r="I25" s="16">
        <f>[1]Лист1!K70</f>
        <v>0</v>
      </c>
      <c r="J25" s="16">
        <f>[1]Лист1!L70</f>
        <v>22.400000000000002</v>
      </c>
    </row>
    <row r="26" spans="1:10" ht="15.75" thickBot="1">
      <c r="A26" s="7"/>
      <c r="B26" s="1" t="s">
        <v>16</v>
      </c>
      <c r="C26" s="28"/>
      <c r="D26" s="33" t="str">
        <f>[1]Лист1!B71</f>
        <v>Хлеб пшеничный</v>
      </c>
      <c r="E26" s="16">
        <f>[1]Лист1!D71</f>
        <v>50</v>
      </c>
      <c r="F26" s="25"/>
      <c r="G26" s="16">
        <f>[1]Лист1!I71</f>
        <v>145</v>
      </c>
      <c r="H26" s="16">
        <f>[1]Лист1!J71</f>
        <v>4</v>
      </c>
      <c r="I26" s="16">
        <f>[1]Лист1!K71</f>
        <v>2</v>
      </c>
      <c r="J26" s="16">
        <f>[1]Лист1!L71</f>
        <v>27</v>
      </c>
    </row>
    <row r="27" spans="1:10">
      <c r="A27" s="7"/>
      <c r="B27" s="10" t="s">
        <v>28</v>
      </c>
      <c r="C27" s="28"/>
      <c r="D27" s="33" t="str">
        <f>[1]Лист1!B72</f>
        <v>Фрукт мандарин</v>
      </c>
      <c r="E27" s="16">
        <f>[1]Лист1!D72</f>
        <v>129</v>
      </c>
      <c r="F27" s="25"/>
      <c r="G27" s="16">
        <f>[1]Лист1!I72</f>
        <v>49.02</v>
      </c>
      <c r="H27" s="16">
        <f>[1]Лист1!J72</f>
        <v>1.032</v>
      </c>
      <c r="I27" s="16">
        <f>[1]Лист1!K72</f>
        <v>0.25800000000000001</v>
      </c>
      <c r="J27" s="16">
        <f>[1]Лист1!L72</f>
        <v>9.6749999999999989</v>
      </c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23</v>
      </c>
      <c r="B29" s="5" t="s">
        <v>10</v>
      </c>
      <c r="C29" s="3"/>
      <c r="D29" s="35" t="str">
        <f>[1]Лист1!B73</f>
        <v>"Ежики" мясные</v>
      </c>
      <c r="E29" s="39" t="str">
        <f>[1]Лист1!D81</f>
        <v>150/3</v>
      </c>
      <c r="F29" s="27"/>
      <c r="G29" s="20">
        <v>357</v>
      </c>
      <c r="H29" s="20">
        <f>[1]Лист1!J81</f>
        <v>20.239999999999995</v>
      </c>
      <c r="I29" s="20">
        <f>[1]Лист1!K81</f>
        <v>17.455000000000002</v>
      </c>
      <c r="J29" s="20">
        <v>29</v>
      </c>
    </row>
    <row r="30" spans="1:10">
      <c r="A30" s="7"/>
      <c r="B30" s="1" t="s">
        <v>30</v>
      </c>
      <c r="C30" s="2"/>
      <c r="D30" s="33" t="s">
        <v>35</v>
      </c>
      <c r="E30" s="16">
        <f>[1]Лист1!D89</f>
        <v>100</v>
      </c>
      <c r="F30" s="25"/>
      <c r="G30" s="16">
        <v>107</v>
      </c>
      <c r="H30" s="16">
        <f>[1]Лист1!J89</f>
        <v>2.9610000000000003</v>
      </c>
      <c r="I30" s="16">
        <f>[1]Лист1!K89</f>
        <v>5.343</v>
      </c>
      <c r="J30" s="16">
        <v>11</v>
      </c>
    </row>
    <row r="31" spans="1:10">
      <c r="A31" s="7"/>
      <c r="B31" s="1" t="s">
        <v>21</v>
      </c>
      <c r="C31" s="2"/>
      <c r="D31" s="33" t="str">
        <f>[1]Лист1!B90</f>
        <v xml:space="preserve">Чай </v>
      </c>
      <c r="E31" s="16">
        <f>[1]Лист1!D92</f>
        <v>200</v>
      </c>
      <c r="F31" s="25"/>
      <c r="G31" s="16">
        <f>[1]Лист1!I92</f>
        <v>60.563600000000001</v>
      </c>
      <c r="H31" s="16">
        <f>[1]Лист1!J92</f>
        <v>8.0000000000000016E-2</v>
      </c>
      <c r="I31" s="16">
        <f>[1]Лист1!K92</f>
        <v>2.0400000000000001E-2</v>
      </c>
      <c r="J31" s="16">
        <f>[1]Лист1!L92</f>
        <v>15.016</v>
      </c>
    </row>
    <row r="32" spans="1:10">
      <c r="A32" s="7"/>
      <c r="B32" s="1" t="s">
        <v>17</v>
      </c>
      <c r="C32" s="2"/>
      <c r="D32" s="33" t="str">
        <f>[1]Лист1!B93</f>
        <v>Хлеб пшеничный</v>
      </c>
      <c r="E32" s="16">
        <f>[1]Лист1!D93</f>
        <v>50</v>
      </c>
      <c r="F32" s="25"/>
      <c r="G32" s="16">
        <f>[1]Лист1!I93</f>
        <v>145</v>
      </c>
      <c r="H32" s="16">
        <f>[1]Лист1!J93</f>
        <v>4</v>
      </c>
      <c r="I32" s="16">
        <f>[1]Лист1!K93</f>
        <v>2</v>
      </c>
      <c r="J32" s="16">
        <f>[1]Лист1!L93</f>
        <v>27</v>
      </c>
    </row>
    <row r="33" spans="1:10">
      <c r="A33" s="7"/>
      <c r="B33" s="28"/>
      <c r="C33" s="28"/>
      <c r="D33" s="36"/>
      <c r="E33" s="29"/>
      <c r="F33" s="30"/>
      <c r="G33" s="29"/>
      <c r="H33" s="29"/>
      <c r="I33" s="29"/>
      <c r="J33" s="29"/>
    </row>
    <row r="34" spans="1:10" ht="15.75" thickBot="1">
      <c r="A34" s="8"/>
      <c r="B34" s="1" t="s">
        <v>14</v>
      </c>
      <c r="C34" s="9"/>
      <c r="D34" s="34" t="str">
        <f>[1]Лист1!B94</f>
        <v>Хлеб ржаной</v>
      </c>
      <c r="E34" s="18">
        <f>[1]Лист1!D94</f>
        <v>40</v>
      </c>
      <c r="F34" s="26"/>
      <c r="G34" s="18">
        <f>[1]Лист1!I94</f>
        <v>80</v>
      </c>
      <c r="H34" s="18">
        <f>[1]Лист1!J94</f>
        <v>2.64</v>
      </c>
      <c r="I34" s="18">
        <f>[1]Лист1!K94</f>
        <v>0.43999999999999995</v>
      </c>
      <c r="J34" s="18">
        <f>[1]Лист1!L94</f>
        <v>16.399999999999999</v>
      </c>
    </row>
    <row r="35" spans="1:10">
      <c r="A35" s="4" t="s">
        <v>24</v>
      </c>
      <c r="B35" s="10" t="s">
        <v>29</v>
      </c>
      <c r="C35" s="6"/>
      <c r="D35" s="32" t="str">
        <f>[1]Лист1!B16</f>
        <v>Йогурт</v>
      </c>
      <c r="E35" s="14">
        <f>[1]Лист1!D16</f>
        <v>200</v>
      </c>
      <c r="F35" s="24"/>
      <c r="G35" s="14">
        <f>[1]Лист1!I16</f>
        <v>156</v>
      </c>
      <c r="H35" s="14">
        <f>[1]Лист1!J16</f>
        <v>5.6000000000000005</v>
      </c>
      <c r="I35" s="14">
        <f>[1]Лист1!K16</f>
        <v>5</v>
      </c>
      <c r="J35" s="15">
        <f>[1]Лист1!L16</f>
        <v>22</v>
      </c>
    </row>
    <row r="36" spans="1:10">
      <c r="A36" s="7"/>
      <c r="B36" s="1" t="s">
        <v>17</v>
      </c>
      <c r="C36" s="3"/>
      <c r="D36" s="35" t="str">
        <f>[1]Лист1!B101</f>
        <v>Хлеб пшеничный</v>
      </c>
      <c r="E36" s="20">
        <f>[1]Лист1!D101</f>
        <v>25</v>
      </c>
      <c r="F36" s="27"/>
      <c r="G36" s="20">
        <f>[1]Лист1!I101</f>
        <v>72.5</v>
      </c>
      <c r="H36" s="20">
        <f>[1]Лист1!J101</f>
        <v>2</v>
      </c>
      <c r="I36" s="20">
        <f>[1]Лист1!K101</f>
        <v>1</v>
      </c>
      <c r="J36" s="21">
        <f>[1]Лист1!L101</f>
        <v>13.5</v>
      </c>
    </row>
    <row r="37" spans="1:10">
      <c r="A37" s="7"/>
      <c r="B37" s="38" t="s">
        <v>21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28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2024-05-17T09:07:16Z</dcterms:modified>
</cp:coreProperties>
</file>